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หน้า7-47" sheetId="1" r:id="rId1"/>
    <sheet name="หน้า48" sheetId="2" r:id="rId2"/>
    <sheet name="หน้า135-158" sheetId="3" r:id="rId3"/>
    <sheet name="หน้า159-173" sheetId="4" r:id="rId4"/>
    <sheet name="Sheet1" sheetId="5" r:id="rId5"/>
  </sheets>
  <definedNames>
    <definedName name="chartLabels" localSheetId="1">OFFSET('หน้า48'!chartValuesN1,0,-1)</definedName>
    <definedName name="chartLabels">OFFSET([0]!chartValuesN1,0,-1)</definedName>
    <definedName name="chartValuesB1" localSheetId="1">OFFSET('หน้า48'!chartValuesN1,0,1)</definedName>
    <definedName name="chartValuesB1">OFFSET([0]!chartValuesN1,0,1)</definedName>
    <definedName name="chartValuesB2" localSheetId="1">OFFSET('หน้า48'!chartValuesN1,0,3)</definedName>
    <definedName name="chartValuesB2">OFFSET([0]!chartValuesN1,0,3)</definedName>
    <definedName name="chartValuesB3" localSheetId="1">OFFSET('หน้า48'!chartValuesN1,0,5)</definedName>
    <definedName name="chartValuesB3">OFFSET([0]!chartValuesN1,0,5)</definedName>
    <definedName name="chartValuesB4" localSheetId="1">OFFSET('หน้า48'!chartValuesN1,0,7)</definedName>
    <definedName name="chartValuesB5" localSheetId="1">OFFSET('หน้า48'!chartValuesN1,0,9)</definedName>
    <definedName name="chartValuesN1" localSheetId="1">OFFSET('หน้า48'!$B$5,1,0,COUNTA('หน้า48'!$B:$B)-2,1)</definedName>
    <definedName name="chartValuesN1">OFFSET(#REF!,1,0,COUNTA(#REF!)-3,1)</definedName>
    <definedName name="chartValuesN2" localSheetId="1">OFFSET('หน้า48'!chartValuesN1,0,2)</definedName>
    <definedName name="chartValuesN2">OFFSET([0]!chartValuesN1,0,2)</definedName>
    <definedName name="chartValuesN3" localSheetId="1">OFFSET('หน้า48'!chartValuesN1,0,4)</definedName>
    <definedName name="chartValuesN3">OFFSET([0]!chartValuesN1,0,4)</definedName>
    <definedName name="chartValuesN4" localSheetId="1">OFFSET('หน้า48'!chartValuesN1,0,6)</definedName>
    <definedName name="chartValuesN5" localSheetId="1">OFFSET('หน้า48'!chartValuesN1,0,8)</definedName>
    <definedName name="_xlnm.Print_Area" localSheetId="1">'หน้า48'!$A:$K</definedName>
    <definedName name="_xlnm.Print_Area" localSheetId="0">'หน้า7-47'!$A:$I</definedName>
    <definedName name="_xlnm.Print_Titles" localSheetId="0">'หน้า7-47'!$3:$3</definedName>
  </definedNames>
  <calcPr fullCalcOnLoad="1"/>
</workbook>
</file>

<file path=xl/sharedStrings.xml><?xml version="1.0" encoding="utf-8"?>
<sst xmlns="http://schemas.openxmlformats.org/spreadsheetml/2006/main" count="6757" uniqueCount="1534">
  <si>
    <t>ยุทธศาสตร์</t>
  </si>
  <si>
    <t>จำนวน</t>
  </si>
  <si>
    <t>งบประมาณ</t>
  </si>
  <si>
    <t>รวม</t>
  </si>
  <si>
    <t>โครงการ</t>
  </si>
  <si>
    <t>งบตามข้อบัญญัติ</t>
  </si>
  <si>
    <t>รายละเอียดโครงการในข้อบัญญัติงบประมาณ ที่มีการก่อหนี้ผูกพัน/ลงนามในสัญญา มีดังนี้</t>
  </si>
  <si>
    <t>ยุทธ
ศาสตร์</t>
  </si>
  <si>
    <t>แหล่งที่
มางบ
ประมาณ</t>
  </si>
  <si>
    <t>วงเงินตามสัญญา</t>
  </si>
  <si>
    <t>คู่สัญญา</t>
  </si>
  <si>
    <t>วันที่เซ็นสัญญา</t>
  </si>
  <si>
    <t>ระยะเวลาการดำเนิน
งาน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</si>
  <si>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</si>
  <si>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</si>
  <si>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</si>
  <si>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</si>
  <si>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1.ยุทธศาสตร์การพัฒนาด้านโครงสร้างพื้นฐาน</t>
  </si>
  <si>
    <t>2.ยุทธศาสตร์การพัฒนาด้านเศรษฐกิจ การท่องเที่ยว การส่งเสริมศิลปะ วัฒนธรรมและประเพณี</t>
  </si>
  <si>
    <t>3.ยุทธศาสตร์ด้านการศึกษา กีฬาและนันทนาการ</t>
  </si>
  <si>
    <t>4.ยุทธศาสตร์การพัฒนาด้านสังคมและส่งเสริมคุณภาพชีวิต</t>
  </si>
  <si>
    <t>5.ยุทธศาสตร์การพัฒนาด้านการสาธารณสุขและสิ่งแวดล้อม</t>
  </si>
  <si>
    <t>6.ยุทธศาสตร์การพัฒนาด้านการบริหารจัดการที่ดี</t>
  </si>
  <si>
    <t/>
  </si>
  <si>
    <t>โครงการปูกระเบื้องอาคารเรียน โรงเรียนอยู่เมืองแกลงวิทยา</t>
  </si>
  <si>
    <t>รายได้จัดเก็บเอง</t>
  </si>
  <si>
    <t>โครงการก่อสร้างและ ปรับปรุงวางท่อ ระบายน้ำ บริเวณทางเข้า สถานีตำรวจภูธรแกลง (บ้านแม่ป้าหนู "โสน ทองดี") ชุมชนในยาง</t>
  </si>
  <si>
    <t>โครงการขยายเขตระบบ จำหน่ายไฟฟ้า บริเวณ ถนนหนองโบสถ์-แยกโพธิ์ทอง ชุมชนในยาง</t>
  </si>
  <si>
    <t>โครงการก่อสร้างและปรับปรุง แยก ถ.สุขุมวิทไปหลัง สภ.แกลง  (ทำถนนทางเข้าบ้านเจ๊แมวไป หมู่บ้านหนองปรือถึงบ้านขจี  ตั้งความเพียร แยกซ้ายสุดซอย  ถึงบ้านนางปรีญา แต่ไม่เชื่อมต่อ กับถนน VOR) ชุมชนดอนมะกอก</t>
  </si>
  <si>
    <t>โครงการก่อสร้างและปรับปรุง ถนนซอยข้างบ้านลุงนง ด้านขวามือยาวไปจนถึงตรงข้าม สถานธรรม  ชุมชนมาบใหญ่</t>
  </si>
  <si>
    <t>โครงการก่อสร้างและปรับปรุงซอย ทางเชื่อมศาลาตาผ่อง ซอย 5 ตัด  ซอย 7  ชุมชนสารนารถ</t>
  </si>
  <si>
    <t>โครงการก่อสร้างและปรับปรุงถนน ข้างร้านอ้วน 3 ถึงถนนหน้า ร้านทองวิเชียรทะลุถนนข้างร้าน โชคชัยฮอนด้า (ข้างกังหันลมเก่า) ชุมชนหนองแหวน</t>
  </si>
  <si>
    <t>โครงการติดตั้งและซ่อมแซม เสาไฟฟ้า ชนิดเหล็กกลมปลาย เรียวกิ่งเดี่ยว ความสูง 9.00 ม. ดวงโคมไฮเพรสโซเดียม ขนาด 1x250 วัตต์ ถนนสุขุมวิท (ตั้งแต่สะพานดำถึงสี่แยกโพธิ์ทอง) ชุมชนโพธิ์ทอง</t>
  </si>
  <si>
    <t>โครงการก่อสร้างและปรับปรุง ซอยสมตัว  ชุมชนหนองควายเขาหัก</t>
  </si>
  <si>
    <t>โครงการก่อสร้างตลาดเทศบาล 1</t>
  </si>
  <si>
    <t>ก่อสร้างปรับปรุงระบบไฟฟ้าแสงสว่างสนามกีฬาศูนย์เยาวชนเทศบาล  ตลาด ๔ (สนามบาสเก็ตบอล) และติดตั้งมิเตอร์ไฟฟ้า ๓ เฟส ๔ สาย ๑๕ (๔๕) แอมป์  (ชุมชนมาบใหญ่) (กันเงิน59)</t>
  </si>
  <si>
    <t>โครงการก่อสร้างและปรับปรุง ถนนบริเวณบ้านช่างเจิดไปเชื่อม บ้านนายสมควร  (ชุมชนในยาง) (กันเงิน 59)</t>
  </si>
  <si>
    <t>โครงการก่อสร้างและติดตั้งเสาไฟฟ้า ชนิดไฮแมส ความสูง 20 ม. ดวงโคมไฮเพรสโซเดียม ขนาด 8X400 วัตต์ บริเวณ กม.ที่ 272+525 (หัวสะพานดอนมะกอก หน้าบ้านคุณจำรัส เจริญกิจ) (ชุมชนดอนมะกอก) (กันเงิน 58 ขยายเวลาเบิกจ่าย)</t>
  </si>
  <si>
    <t>โครงการก่อสร้างปรับปรุงอาคารศูนย์บริการสาธารณสุข (อาคารศูนย์ทันตกรรมฯ) (สาธารณสุข) (กันเงิน 59)</t>
  </si>
  <si>
    <t>โครงการวางท่อระบายน้ำจากแยกหมู่บ้านฟ้าใส ขวามือไปลงลำราง  ข้างบ้านลุงออ (เส้นที่ ๑) (ชุมชนหนองกระโดง) (กันเงิน 59)</t>
  </si>
  <si>
    <t>โครงการก่อสร้างและปรับปรุงซอยบ้านนายปรีชา ภายในถนนแหลมยาง ซอย 4 (ชุมชนในยาง) (กันเงิน 59)</t>
  </si>
  <si>
    <t>โครงการก่อสร้างและติดตั้งเสาไฟฟ้า สาธารณะถนนแหลม ท่าตะเคียน-แหลมยาง  ระหว่าง กม.0+011 ถึง 1+614 (ชุมชนแหลมยาง) (กันเงิน 59)</t>
  </si>
  <si>
    <t>โครงการเพิ่มประสิทธิภาพระบบกำจัดขยะมูลฝอย (กันเงิน 59)</t>
  </si>
  <si>
    <t>โครงการถมดินพื้นที่ระหว่าง อาคารเรียนองค์การบริหาร ส่วนจังหวัดระยองกับอาคาร อนุบาล</t>
  </si>
  <si>
    <t>โครงการติดตั้งเครื่องสูบน้ำ ชนิดมอเตอร์ไฟฟ้า  ขนาด ๑๕ แรงม้า  บริเวณถนนเทศบาล ๓  ซอย ๓ (ซอยรุ่งนภา) ชุมชนแกลงแกล้วกล้า</t>
  </si>
  <si>
    <t>โครงการจัดพิธีตักบาตรข้าวสารอาหารแห้ง ในระหว่างพรรษา 3 ครั้ง</t>
  </si>
  <si>
    <t>โครงการสืบสานประเพณีตักบาตรเทโวโรหณะ</t>
  </si>
  <si>
    <t>โครงการสืบสานประเพณีวันลอยกระทง</t>
  </si>
  <si>
    <t>โครงการวันพ่อแห่งชาติ</t>
  </si>
  <si>
    <t>โครงการวันแม่แห่งชาติ</t>
  </si>
  <si>
    <t>โครงการพิธีตักบาตรข้าวสารอาหารแห้งวันขึ้นปีใหม่</t>
  </si>
  <si>
    <t>โครงการจัดงานวันสงกรานต์และวันผู้สูงอายุแห่งชาติ</t>
  </si>
  <si>
    <t>โครงการสืบสานประเพณีบุญกลางบ้าน</t>
  </si>
  <si>
    <t>โครงการส่งเสริมวัฒนธรรมประเพณีท้องถิ่นจังหวัดระยอง เฉลิมพระเกียรติสมเด็จพระเทพรัตนราชสุดาฯ สยามบรมราชกุมารี เนื่องใน วันอนุรักษ์มรดกไทย  ประจำปี ๒๕๖๐  อำเภอแกลง จังหวัดระยอง</t>
  </si>
  <si>
    <t>เงินอุดหนุนโครงการจัดงานเทศกาลผลไม้และของดีอำเภอแกลง  ประจำปี ๒๕๖๐</t>
  </si>
  <si>
    <t>โครงการอบรมมัคคุเทศน์เมืองแกลง</t>
  </si>
  <si>
    <t>โครงการส่งเสริมเศรษฐกิจพอเพียง ตามพระราชดำริพระบาทสมเด็จพระเจ้าอยู่หัวเจ้าอยู่หัวและส่งเสริมอาชีพประชาชน</t>
  </si>
  <si>
    <t>โครงการตลาดสีเขียว</t>
  </si>
  <si>
    <t>โครงการสืบสานงานสุนทรภู่</t>
  </si>
  <si>
    <t>โครงการคนแกลงแสดงศิลป์</t>
  </si>
  <si>
    <t>โครงการจัดงานพระราช พิธีถวายพระเพลิงพระบรม ศพพระบาทสมเด็จ พระปรมินทรมหาภูมิพล อดุลยเดช</t>
  </si>
  <si>
    <t>เงินอุดหนุนมูลนิธิราช ประชานุเคราะห์</t>
  </si>
  <si>
    <t>โครงการแข่งขันกีฬาสัมพันธ์ (หน่วยงานอำเภอแกลง)</t>
  </si>
  <si>
    <t>โครงการจัดงานวันเด็กแห่งชาติ</t>
  </si>
  <si>
    <t>โครงการดนตรีเพื่อประชาชน</t>
  </si>
  <si>
    <t>โครงการกีฬาชุมชนสัมพันธ์</t>
  </si>
  <si>
    <t>โครงการส่งเสริมกีฬาฟุตซอล</t>
  </si>
  <si>
    <t>การส่งเสริมกีฬาบาสเกตบอลเมืองแกลง</t>
  </si>
  <si>
    <t>โครงการอบรมดนตรีสากล</t>
  </si>
  <si>
    <t>โครงการเปิดสอนภาษาอาเซียน ให้กับประชาชนในเขตเทศบาล ตำบลเมืองแกลง</t>
  </si>
  <si>
    <t>โครงการห้องสมุด เพื่อประชาชน</t>
  </si>
  <si>
    <t>โครงการสนับสนุนค่าใช้จ่าย การบริหารสถานศึกษา 5.1 ค่าใช้จ่ายในการปรับปรุง หลักสูตรสถานศึกษา</t>
  </si>
  <si>
    <t>โครงการสนับสนุนค่าใช้จ่าย การบริหารสถานศึกษา5.2 ค่าใช้จ่ายอินเตอร์เน็ต โรงเรียน -ระบบ Asymmertric Digital Subsriber Line:ADSL จำนวน 9,600 บาทต่อปี -ระบบ Wireless Fidelity:WiFi จำนวน 7,200 บาท</t>
  </si>
  <si>
    <t>โครงการสนับสนุนค่าใช้จ่าย การบริหารสถานศึกษา5.3 ค่าใช้จ่ายในการพัฒนา การครูของโรงเรียนในสังกัด อปท. -ครูคนละ 3,000 บาท -องค์กรปกครองส่วนท้องถิ่น สำรวจพิจารณานำเงินรายได้มา สมทบเพิ่มได้ตามความจำเป็น</t>
  </si>
  <si>
    <t>โครงการสนับสนุนค่าใช้จ่าย การบริหารสถานศึกษา5.4.ค่าใช้จ่ายในการพัฒนา ห้องสมุดโรงเรียน</t>
  </si>
  <si>
    <t>โครงการสนับสนุนค่าใช้จ่าย การบริหารสถานศึกษา5.5 ค่าใช้จ่ายในการพัฒนา แหล่งเรียนรู้ของโรงเรียน</t>
  </si>
  <si>
    <t>โครงการสนับสนุนค่าใช้จ่าย การบริหารสถานศึกษา5.10 ค่าอาหารกลางวันเด็ก นักเรียน</t>
  </si>
  <si>
    <t>โครงการสนับสนุนค่าใช้จ่าย การบริหารสถานศึกษา5.๑๑ โครงการรณรงค์เพื่อ ป้องกันยาเสพติดในสถานศึกษา</t>
  </si>
  <si>
    <t>โครงการเงินอุดหนุน อาหารกลางวัน</t>
  </si>
  <si>
    <t>โครงการเงินอุดหนุน อาหารเสริมนม</t>
  </si>
  <si>
    <t>โครงการสนับสนุนค่าใช้จ่าย ในการจัดการศึกษาตั้งแต่ระดับ อนุบาลจนจบการศึกษาขั้นพื้นฐาน 8.1 ค่าเครื่องแบบนักเรียน</t>
  </si>
  <si>
    <t>โครงการสนับสนุนค่าใช้จ่าย ในการจัดการศึกษาตั้งแต่ระดับ อนุบาลจนจบการศึกษาขั้นพื้นฐาน8.2 ค่าหนังสือเรียน</t>
  </si>
  <si>
    <t>โครงการสนับสนุนค่าใช้จ่าย ในการจัดการศึกษาตั้งแต่ระดับ อนุบาลจนจบการศึกษาขั้นพื้นฐาน8.3 ค่ากิจกรรมพัฒนาผู้เรียน</t>
  </si>
  <si>
    <t>โครงการสนับสนุนค่าใช้จ่าย ในการจัดการศึกษาตั้งแต่ระดับ อนุบาลจนจบการศึกษาขั้นพื้นฐาน8.4 ค่าอุปกรณ์การเรียน</t>
  </si>
  <si>
    <t>โครงการสนับสนุนค่าใช้จ่าย ในการจัดการศึกษาตั้งแต่ระดับ อนุบาลจนจบการศึกษาขั้นพื้นฐาน8.5 ค่าจัดการเรียนการสอน (รายหัว)</t>
  </si>
  <si>
    <t>โครงการเสริมสร้าง การเรียนรู้ตามรอย พ่อหลวง ศูนย์พระมหา ชนก เทศบาลตำบล เมืองแกลง</t>
  </si>
  <si>
    <t>โครงการจัดซื้อแป้น สตรีทบาสเก็ตบอล</t>
  </si>
  <si>
    <t>โครงการจัดซื้ออุปกรณ์ เครื่องเล่นสำหรับ ออกกำลังกายและ อุปกร์สนามเด็กเล่น</t>
  </si>
  <si>
    <t xml:space="preserve">โครงการจัดซื้ออุปกรณ์ สนามเด็กเล่น </t>
  </si>
  <si>
    <t xml:space="preserve">โครงการสนับสนุน ค่าใช้จ่ายในการ จัดการศึกษาตั้งแต่ ระดับอนุบาลจนจบ การศึกษาขั้นพื้นฐาน๘.๖ ค่าจัดการเรียน การสอน (รายหัวส่วนเพิ่ม Top Up) </t>
  </si>
  <si>
    <t>โครงการสนับสนุน ค่าใช้จ่ายการบริหาร สถานศึกษา ๕.๑๔ ค่าปัจจัยพื้นฐาน สำหรับนักเรียนยากจน</t>
  </si>
  <si>
    <t>โครงการจ้างนักเรียน/นักศึกษา</t>
  </si>
  <si>
    <t>โครงการแลกเปลี่ยน เรียนรู้เพื่อสังคมผู้สูงอายุ</t>
  </si>
  <si>
    <t>โครงการทุนการศึกษาสำหรับ เด็กนักเรียน นักศึกษา และผู้ด้อยโอกาส</t>
  </si>
  <si>
    <t>เบี้ยยังชีพผู้ป่วยโรคเอดส์</t>
  </si>
  <si>
    <t>เบี้ยยังชีพผู้สูงอายุ</t>
  </si>
  <si>
    <t>เบี้ยยังชีพผู้พิการ</t>
  </si>
  <si>
    <t>โครงการตั้งจุดตรวจเพื่อป้องกัน และแก้ไขปัญหาจราจรช่วง เทศกาลต่างๆ</t>
  </si>
  <si>
    <t>โครงการเพิ่มศักยภาพ อปพร.</t>
  </si>
  <si>
    <t>โครงการฝึกซ้อมแผนปฏิบัติการ ในการป้องกันและบรรเทา สาธารณภัย ประจำปี 2560</t>
  </si>
  <si>
    <t>โครงการจ้างเหมาบริการ เจ้าหน้าที่รักษาความปลอดภัย สนามกีฬาเฉลิมพระเกียรติ ๘๐ พระพรรษา</t>
  </si>
  <si>
    <t>โครงการจ้างเหมาบริการ เจ้าหน้าที่รักษาความปลอดภัย อาคารสำนักงานเทศบาล ตำบลเมืองแกลง</t>
  </si>
  <si>
    <t>โครงการอนุรักษ์แม่น้ำประแส</t>
  </si>
  <si>
    <t>โครงการคัดแยกขยะและลดปริมาณขยะ</t>
  </si>
  <si>
    <t>โครงการอาหารสะอาดรสชาติอร่อย Clead  Food Good Taste</t>
  </si>
  <si>
    <t>โครงการคุ้มครองผู้บริโภคด้านอาหารปลอดภัย ชุมชนใส่ใจสุขภาพ</t>
  </si>
  <si>
    <t>โครงการจ้างเอกชนทำ ความสะอาดถนน จำนวน  4  เส้น รวมซอย</t>
  </si>
  <si>
    <t>โครงการจ้างเอกชนทำ ความสะอาดถนน  จำนวน 11 เส้น รวมซอย</t>
  </si>
  <si>
    <t>เงินสมทบกองทุนสิ่งแวดล้อม</t>
  </si>
  <si>
    <t>โครงการจ้างเหมารายบุคคลภายนอกดำเนินการกิจกรรมคัดแยกขยะ  ทำความสะอาดและ พัฒนาสภาพแวดล้อม ณ  ศูนย์การเรียนรู้ฯ และ ศูนย์ควบคุมคุณภาพมูลฝอย</t>
  </si>
  <si>
    <t>โครงการจ้างเหมาเอกชน ดูแลรักษาเกาะกลางและสวนหย่อมของ เทศบาลตำบลเมืองแกลง</t>
  </si>
  <si>
    <t>โครงการปลูกป่าชายเลนและปล่อยพันธุ์สัตว์น้ำ เฉลิมพระเกียรติ</t>
  </si>
  <si>
    <t>ค่าใช้จ่ายกองทุนหลัก ประกันสุขภาพระดับ ท้องถิ่นหรือระดับพื้นที่</t>
  </si>
  <si>
    <t>โครงการพัฒนาการให้ บริการเบื้องต้นของ ศูนย์บริการสาธารณสุขมูลฐานชุมชนดอนมะกอก</t>
  </si>
  <si>
    <t>โครงการพัฒนาการให้ บริการเบื้องต้นของศูนย์บริการสาธารณสุขมูลฐานชุมชนพลงช้างเผือก</t>
  </si>
  <si>
    <t>โครงการพัฒนาการให้ บริการเบื้องต้นของศูนย์บริการสาธารณสุขมูลฐาน ชุมชนสารนารถ</t>
  </si>
  <si>
    <t>โครงการพัฒนาการให้ บริการเบื้องต้นของศูนย์บริการสาธารณสุขมูลฐาน ชุมชนหนองแหวน</t>
  </si>
  <si>
    <t>โครงการพัฒนาการให้ บริการเบื้องต้นของ ศูนย์บริการ สาธารณสุขมูลฐาน ชุมชนโพธิ์ทอง</t>
  </si>
  <si>
    <t>โครงการพัฒนาการให้ บริการเบื้องต้นของ ศูนย์บริการ สาธารณสุขมูลฐาน ชุมชนมาบใหญ่</t>
  </si>
  <si>
    <t>โครงการพัฒนาการให้ บริการเบื้องต้นของ ศูนย์บริการ สาธารณสุขมูลฐาน ชุมชนสุนทรโวหาร</t>
  </si>
  <si>
    <t>โครงการพัฒนาการให้ บริการเบื้องต้นของ ศูนย์บริการ สาธารณสุขมูลฐาน ชุมชนหนองกระโดง</t>
  </si>
  <si>
    <t>โครงการพัฒนาการให้ บริการเบื้องต้นของ ศูนย์บริการ สาธารณสุขมูลฐาน ชุมชนแหลมยาง - ในยาง</t>
  </si>
  <si>
    <t>โครงการพัฒนาการให้ บริการเบื้องต้นของ ศูนย์บริการ สาธารณสุขมูลฐานชุมชน แกลงแกล้วกล้า</t>
  </si>
  <si>
    <t>โครงการพัฒนาการให้ บริการเบื้องต้นของ ศูนย์บริการ สาธารณสุขมูลฐานชุมชนหนองควายเขาหัก</t>
  </si>
  <si>
    <t>โครงการพัฒนาการให้ บริการเบื้องต้นของ ศูนย์บริการ สาธารณสุขมูลฐานชุมชน หนองแตงโม</t>
  </si>
  <si>
    <t>โครงการขอรับเงินอุดหนุน เพื่อเพิ่มศักยภาพในการ ป้องกันและแก้ไขปัญหา ยาเสพติดของ ศูนย์อำนวย การป้องกันและปราบปราม ยาเสพติด จังหวัดระยอง (ศอ.ปส.จ.รย.) ประจำปี งบประมาณ 2560</t>
  </si>
  <si>
    <t>โครงการป้องกันและ ควบคุมโรคพิษสุนัขบ้า</t>
  </si>
  <si>
    <t>โครงการจ้างเหมาบริการ ดูแลรักษาความสะอาดอาคาร สำนักงานเทศบาลตำบล เมืองแกลง</t>
  </si>
  <si>
    <t>โครงการจ้างเหมาบริการ ดูแลรักษาความสะอาด หมู่อาคารลดโลกร้อน</t>
  </si>
  <si>
    <t>โครงการจ้างเหมาบริการ ดูแลรักษาความสะอาด อาคารหอประวัติ (อาคารห้องสมุด)</t>
  </si>
  <si>
    <t>โครงการเพิ่มประสิทธิภาพในการเก็บขนขยะเพื่อลดค่าใช้จ่ายและลดผลกระทบต่อสิ่งแวดล้อมและประชาชน (สาธารณสุข) (กันเงิน 59)</t>
  </si>
  <si>
    <t>โครงการดูแลสุขภาพเชิงรุกที่เน้นประชาชนเป็นศูนย์กลาง เทศบาลตำบลเมืองแกลง ประจำปีงบประมาณ 2559 (สาธารณสุข) (กันเงิน 59)</t>
  </si>
  <si>
    <t>โครงการจ้างเหมาเอกชนดำเนินการดูแลตัดแต่งต้นไม้และหญ้าสถานที่ต่างๆ รวม ๒ แห่ง และเกาะกลางถนนต่างๆ รวม ๖ แห่ง  (ช่าง) (กันเงิน 59 จ่ายงวดที่ 12)</t>
  </si>
  <si>
    <t>โครงการจ้างเหมาเอกชนดูแลตัดแต่งต้นไม้สวนสุขภาพ และสวนหย่อมของเทศบาล รวม ๑๐ แห่ง (ช่าง) (กันเงิน 59 จ่ายงวดที่ 12)</t>
  </si>
  <si>
    <t>โครงการจ้างเหมาเอกชนดูแล รักษาเกาะกลาง รวม ๑ แห่ง และสวนหย่อมริมทางถนน สายต่าง รวม ๗ แห่ง (ช่าง) (กันเงิน 59 จ่ายงวดที่ 12)</t>
  </si>
  <si>
    <t>โครงการจ้างเหมาเอกชนดำเนินการดูแลรักษา สนามกีฬาเฉลิมพระกียรติ ๘๐ พระพรรษาและบาทวิถีทางเท้าถนนแกลงกล้าหาญ (ช่าง) (กันเงิน 59 จ่ายงวดที่ 12)</t>
  </si>
  <si>
    <t>โครงการจ้างเหมาเอกชนดูแลรักษาสุขศาลาเยียวยาโลกร้อน (ช่าง) (กันเงิน 59 จ่ายงวดที่ 12)</t>
  </si>
  <si>
    <t>โครงการจ้างเหมารายบุคคลภายนอกดำเนินการกิจกรรมคัดแยกขยะ  ทำความสะอาดและพัฒนาสภาพแวดล้อม ณ  ศูนย์การเรียนรู้ฯ และ ศูนย์ควบคุมคุณภาพมูลฝอย (สาธารณสุข) (กันเงิน 59 เบิกจ่าย 1 งวด)</t>
  </si>
  <si>
    <t>โครงการจ้างเอกชนทำ ความสะอาดถนน จำนวน  4  เส้น รวมซอย (สาธารณสุข) (กันเงิน 59)</t>
  </si>
  <si>
    <t>โครงการจ้างเอกชนทำ ความสะอาดถนน  จำนวน 11 เส้น รวมซอย (กันเงิน 59)</t>
  </si>
  <si>
    <t>เงินอุดหนุนโครงการศูนย์ข้อมูล ข่าวสารการซื้อ/จ้าง ขององค์กร ปกครองส่วนท้องถิ่น</t>
  </si>
  <si>
    <t>โครงการประชาคมจัดทำแผน พัฒนาเทศบาล</t>
  </si>
  <si>
    <t>โครงการพัฒนาศักยภาพ บุคคลากรของพนักงานเทศบาล ตำบลเมืองแกลง ประกอบด้วย คณะผู้บริหาร/สมาชิกสภาฯ/ พนักงานเทศบาล/ลูกจ้างประจำ/ พนักงานจ้าง</t>
  </si>
  <si>
    <t>โครงการอบรมร่วมใจ ประหยัดไฟฟ้า</t>
  </si>
  <si>
    <t>โครงการรณรงค์ เชิญชวนและส่งเสริม การชำระภาษี</t>
  </si>
  <si>
    <t>โครงการรณรงค์ประหยัดน้ำมัน</t>
  </si>
  <si>
    <t>โครงการจัดงานวันเทศบาล</t>
  </si>
  <si>
    <t xml:space="preserve">จัดซื้อตู้เชื่อม ขนาดไม่ต่ำกว่า ๒๐๐ แอมป์ (ช่าง) (กันเงิน 59) </t>
  </si>
  <si>
    <t>จัดซื้อแท่นตัดไฟเบอร์ ขนาด ไม่ตำกว่า ๑๔" (ช่าง) (กันเงิน 59)</t>
  </si>
  <si>
    <t>จัดซื้อเครี่องเจียร์ ขนาดไม่ต่ำ กว่า ๔ นิ้ว (ช่าง) (กันเงิน 59)</t>
  </si>
  <si>
    <t>จัดซื้อสว่านไฟฟ้า ๓/๘ นิ้ว (ช่าง) (กันเงิน 59)</t>
  </si>
  <si>
    <t>จัดซื้อสว่านไฟฟ้ากระแทกปรับได้ (ช่าง) (กันเงิน 59)</t>
  </si>
  <si>
    <t>จัดซื้อเลื่อยวงเดือน ๗ นิ้ว (ช่าง) (กันเงิน 59)</t>
  </si>
  <si>
    <t>จัดซื้อกบไฟฟ้า ๓ นิ้ว (ช่าง) (กันเงิน 59)</t>
  </si>
  <si>
    <t>จัดซื้อตู้เชื่อมไฟฟ้า  ขนาดไม่ต่ำกว่า ๕๐๐ แอมป์ (ช่าง) (กันเงิน 59)</t>
  </si>
  <si>
    <t>จัดซื้อเลื่อยโซ่ยนต์(เครื่องยนต์ เบนซิน ๒ จังหวะ ไม่น้อยกว่า ๒ แรงม้า แผ่นบังคับโซ่ ไม่น้อยกว่า ๑๒ นิ้ว) (ช่าง) (กันเงิน 59)</t>
  </si>
  <si>
    <t>เครื่องโทรสาร (สำนักปลัด) (กันเงิน 59)</t>
  </si>
  <si>
    <t>จัดซื้อรถจักรยานพร้อมพ่วงข้าง (สำนักปลัด) (กันเงิน 59)</t>
  </si>
  <si>
    <t>เครื่องบันทึกเสียงระบบเท้าเหยียบ (สำนักปลัด) (กันเงิน 59)</t>
  </si>
  <si>
    <t>จอรับภาพโปรเจคเตอร์ แบบขาตั้ง ขนาดไม่น้อยกว่า ๔๐ นิ้ว (สำนักปลัด) (กันเงิน 59)</t>
  </si>
  <si>
    <t>โครงการติดตั้งป้ายบอกเส้นทางและสถานที่ จำนวน ๙ ชุด (สำนักปลัด) (กันเงิน 59)</t>
  </si>
  <si>
    <t>ป้ายบอกสถานที่และเส้นทาง (ข้อความ ๒ ด้าน) (สำนักปลัด) (กันเงิน 59)</t>
  </si>
  <si>
    <t>เครื่องคอมพิวเตอร์สำหรับ งานประมวลผล แบบที่ 2 (สาธารณสุขฯ) (กันเงิน 59)</t>
  </si>
  <si>
    <t>เครื่องสำรองไฟ  ขนาด 800 VA (สาธารณสุข) (กันเงิน 59)</t>
  </si>
  <si>
    <t>จัดซื้อเครื่องหาบหามขนาด ไม่น้อยกว่า ๑๕ แรงม้า (ป้องกัน) (กันเงิน 59)</t>
  </si>
  <si>
    <t>จัดซื้อตู้เหล็กเก็บเอกสาร  ๒ บาน (วิชาการ2) (กันเงิน 59)</t>
  </si>
  <si>
    <t>จัดซื้อเครื่องคอมพิวเตอร์โน๊ตบุ๊ค (วิชาการ) (กันเงิน 59)</t>
  </si>
  <si>
    <t>จัดซื้อเครื่องปรับอากาศแบบแยกส่วนชนิดตั้งพื้นหรือชนิดแขวน (มีระบบฟอกอากาศ)  ควบคุมด้วยรีโมทขนาด ไม่น้อยกว่า 24,000 BTU  เบอร์ 5 (โรงเรียน) (กันเงิน 59)</t>
  </si>
  <si>
    <t>โต๊ะ เก้าอี้  สำหรับครู (โรงเรียน) (กันเงิน 59)</t>
  </si>
  <si>
    <t>ตู้เหล็กเก็บเอกสาร 2 บาน (โรงเรียน) (กันเงิน 59)</t>
  </si>
  <si>
    <t>เครื่องเคลือบบัตร (โรงเรียน) (กันเงิน 59)</t>
  </si>
  <si>
    <t>ชั้นวางรองเท้า (โรงเรียน) (กันเงิน 59)</t>
  </si>
  <si>
    <t>โต๊ะม้าหินอ่อนพร้อมเก้าอี้ (โรงเรียน) (กันเงิน 59)</t>
  </si>
  <si>
    <t>โต๊ะหน้าขาว ขนาด  ๑๘๐x๗๕x๗๐ ซม. (โรงเรียน) (กันเงิน 59)</t>
  </si>
  <si>
    <t>เครื่องคอมพิวเตอร์ จำนวน 10 ชุด (โรงเรียน) (กันเงิน 59)</t>
  </si>
  <si>
    <t>บอร์ดประชาสัมพันธ์ (โรงเรียน) (กันเงิน 59)</t>
  </si>
  <si>
    <t>โต๊ะ เก้าอี้  สำหรับนักเรียน (โรงเรียน) (กันเงิน 59)</t>
  </si>
  <si>
    <t>จัดซื้อเครื่องตัดหญ้า แบบเข็น (โรงเรียน) (กันเงิน 59)</t>
  </si>
  <si>
    <t>เตียงปฐมพยาบาลเบื้องต้น (โรงเรียน) (กันเงิน 59)</t>
  </si>
  <si>
    <t>เครื่องสูบน้ำแบบหอยโข่ง มอเตอร์ไฟฟ้าสูบน้ำได้ ๔๕๐ ลิตร/นาที  (โรงเรียน) (กันเงิน 59)</t>
  </si>
  <si>
    <t>จัดซื้อเครื่องพิมพ์  Multifunction  ชนิดเลเซอร์/ชนิด LED สี (โรงเรียน) (กันเงิน 59)</t>
  </si>
  <si>
    <t>จัดซื้อเครื่องคอมพิวเตอร์ พร้อมอุปกรณ์ (ศึกษา) (กันเงิน 59)</t>
  </si>
  <si>
    <t>จัดซื้อเครื่องสำรองไฟให้แก่ห้องสมุด (ศึกษา) (กันเงิน 59)</t>
  </si>
  <si>
    <t>โครงการเช่าเครื่องถ่ายเอกสาร</t>
  </si>
  <si>
    <t>เครื่องพิมพ์แบบฉีดหมึก (Inkjet printer) (สาธารณสุข) (กันเงิน 59)</t>
  </si>
  <si>
    <t>เครื่องพิมพ์ชนิดเลเซอร์ ชนิด LED สีแบบ NETWORK (สาธารณสุข) (กันเงิน 59)</t>
  </si>
  <si>
    <t>โทรทัศน์ LED TV ขนาด 32 นิ้ว (สาธารณสุข) (กันเงิน 59)</t>
  </si>
  <si>
    <t>รถจักรยานยนต์ ขนาด  ๑๒๕ ซีซี (สาธารณสุข) (กันเงิน 59)</t>
  </si>
  <si>
    <t>ตู้เชื่อมไฟฟ้า ขนาด ๒๕๐ วัตต์ (สาธารณสุข) (กันเงิน 59)</t>
  </si>
  <si>
    <t>จัดซื้อเครื่องขูดหินน้ำลายไฟฟ้า (Ultrasonic Scaler) (สาธารณสุข) (กันเงิน 59)</t>
  </si>
  <si>
    <t>จัดซื้อเครื่องบ่มวัสดุด้วยแสงใช้กับวัสดุ ทันตกรรม (Light Curing Unit) (สาธารณสุข) (กันเงิน 59)</t>
  </si>
  <si>
    <t>จัดซื้อชุด Hand intrument (สาธารณสุข) (กันเงิน 59)</t>
  </si>
  <si>
    <t>จัดซื้อยูนิตทำฟัน (สาธารณสุข) (กันเงิน 59)</t>
  </si>
  <si>
    <t>จัดซื้อเครื่องปั่นและผสมสารอุดฟัน (สาธารณสุข) (กันเงิน 59)</t>
  </si>
  <si>
    <t>โครงการจัดซื้อตู้สาขาโทรศัพท์ พร้อมติดตั้ง</t>
  </si>
  <si>
    <t>จัดซื้อโต๊ะเก้าอี้สำหรับ คอมพิวเตอร์ (กันเงิน59)(โรงเรียน)</t>
  </si>
  <si>
    <t xml:space="preserve">จัดซื้อเครื่องปรับอากาศ แบบแยกส่วน พร้อมติดตั้ง </t>
  </si>
  <si>
    <t>จัดซื้อพัดลมโคจร ขนาดไม่น้อย กว่า 16 นิ้ว พร้อมติดตั้ง</t>
  </si>
  <si>
    <t xml:space="preserve">จัดจ้างทำกระดานไวท์บอร์ด พร้อมบอร์ดชันอ้อย </t>
  </si>
  <si>
    <t>จัดซื้อโต๊ะญี่ปุ่นทรงสี่เหลี่ยม  ทำจากไม้ยางพารา</t>
  </si>
  <si>
    <t>จัดซื้อโต๊ะ เก้าอี้ นักเรียน อนุบาลทำจากไม้ยางพารา</t>
  </si>
  <si>
    <t xml:space="preserve">จัดจ้างทำผ้าม่านพร้อม อุปกรณ์และติดตั้ง </t>
  </si>
  <si>
    <t>จัดซื้อรถเข็น</t>
  </si>
  <si>
    <t>จัดซื้อตู้เย็น ขนาด 7 คิวบิกฟุต</t>
  </si>
  <si>
    <t>จัดซื้อตู้เหล็กบานกระจก 2 ชั้น</t>
  </si>
  <si>
    <t>จัดซื้อเก้าอี้</t>
  </si>
  <si>
    <t>จัดซื้อโต๊ะไม้</t>
  </si>
  <si>
    <t>จัดซื้อเก้าอี้แถว 3 ตัว</t>
  </si>
  <si>
    <t>จัดซื้อเครื่องปรับอากาศ แบบแยกส่วน ชนิดแขวน มีระบบฟอกอากาศ  ขนาด 18,000 BTU  พร้อมติดตั้ง</t>
  </si>
  <si>
    <t>จัดซื้อเก้าอี้สำนักงาน</t>
  </si>
  <si>
    <t>จัดซื้อโต๊ะหน้าขาว</t>
  </si>
  <si>
    <t>โต๊ะ เก้าอี้ สำหรับนักเรียน</t>
  </si>
  <si>
    <t>โต๊ะ เก้าอี้ สำหรับครู</t>
  </si>
  <si>
    <t>จัดจ้างทำเวทีเต้นแอโรบิค</t>
  </si>
  <si>
    <t>จัดซื้อเครื่องสำรองไฟ จำนวน 10 เครื่อง  (กันเงิน 59) (โรงเรียน)</t>
  </si>
  <si>
    <t>เทศบาลตำบลเมืองแกลง</t>
  </si>
  <si>
    <t>สัญญา 13/2560</t>
  </si>
  <si>
    <t>10/08/2560</t>
  </si>
  <si>
    <t>07/06/2560</t>
  </si>
  <si>
    <t>ฏีกา 1052/60</t>
  </si>
  <si>
    <t>23/03/2560</t>
  </si>
  <si>
    <t>ฏีกา 1156/60</t>
  </si>
  <si>
    <t>31/03/2560</t>
  </si>
  <si>
    <t>สัญญา 7/2560</t>
  </si>
  <si>
    <t>28/02/2560</t>
  </si>
  <si>
    <t>สัญญา 12/2560</t>
  </si>
  <si>
    <t>03/06/2560</t>
  </si>
  <si>
    <t>สัญญา 4/2560</t>
  </si>
  <si>
    <t>22/12/2559</t>
  </si>
  <si>
    <t>สัญญา 8/2560</t>
  </si>
  <si>
    <t>ฏีกา 1155/60</t>
  </si>
  <si>
    <t>20/01/2560</t>
  </si>
  <si>
    <t>สัญญา 3/2560</t>
  </si>
  <si>
    <t>สัญญา 2/2560</t>
  </si>
  <si>
    <t>23/11/2559</t>
  </si>
  <si>
    <t>ฏีกา 463/60</t>
  </si>
  <si>
    <t>22/11/2559</t>
  </si>
  <si>
    <t>สัญญา 15/2560</t>
  </si>
  <si>
    <t>22/09/2560</t>
  </si>
  <si>
    <t>สัญญา 24/2559</t>
  </si>
  <si>
    <t>12/05/2559</t>
  </si>
  <si>
    <t>ฏีกา 279/60</t>
  </si>
  <si>
    <t>21/09/2559</t>
  </si>
  <si>
    <t>ฏีกา 104/60</t>
  </si>
  <si>
    <t>17/08/2559</t>
  </si>
  <si>
    <t>สัญญา 26/2559</t>
  </si>
  <si>
    <t>07/07/2559</t>
  </si>
  <si>
    <t>สัญญา 9/2560</t>
  </si>
  <si>
    <t>03/03/2560</t>
  </si>
  <si>
    <t>สัญญา /2560</t>
  </si>
  <si>
    <t>17/05/2560</t>
  </si>
  <si>
    <t>ฏีกา 1819/60</t>
  </si>
  <si>
    <t>25/05/2560</t>
  </si>
  <si>
    <t>สัญญา 107/60</t>
  </si>
  <si>
    <t>14/07/2560</t>
  </si>
  <si>
    <t>สัญญา 111/60</t>
  </si>
  <si>
    <t>18/07/2560</t>
  </si>
  <si>
    <t>สัญญา 112/60</t>
  </si>
  <si>
    <t>สัญญา 113/60</t>
  </si>
  <si>
    <t>ฏีกา 193/60</t>
  </si>
  <si>
    <t>07/11/2559</t>
  </si>
  <si>
    <t>ฏีกา 198/60</t>
  </si>
  <si>
    <t>ฏีกา 186/60</t>
  </si>
  <si>
    <t>ฏีกา 195/60</t>
  </si>
  <si>
    <t>ฏีกา 199/60</t>
  </si>
  <si>
    <t>ฏีกา 197/60</t>
  </si>
  <si>
    <t>ฏีกา 196/60</t>
  </si>
  <si>
    <t>ฏีกา 201/60</t>
  </si>
  <si>
    <t>14/11/2559</t>
  </si>
  <si>
    <t>ฏีกา 194/60</t>
  </si>
  <si>
    <t>ฏีกา 274/60</t>
  </si>
  <si>
    <t>24/11/2559</t>
  </si>
  <si>
    <t>ฏีกา 273/60</t>
  </si>
  <si>
    <t>ฏีกา276/60</t>
  </si>
  <si>
    <t>ฏีกา 275/60</t>
  </si>
  <si>
    <t>ฏีกา 277/60</t>
  </si>
  <si>
    <t>ฏีกา 272/60</t>
  </si>
  <si>
    <t>ฏีกา 586/60</t>
  </si>
  <si>
    <t>23/12/2559</t>
  </si>
  <si>
    <t>ฏีกา 585/60</t>
  </si>
  <si>
    <t>ฏีกา 584/60</t>
  </si>
  <si>
    <t>ฏีกา 1505/60</t>
  </si>
  <si>
    <t>10/04/2560</t>
  </si>
  <si>
    <t>ฏีกา 1506/60</t>
  </si>
  <si>
    <t>ฏีกา 1508/60</t>
  </si>
  <si>
    <t>ฏีกา 1509/60</t>
  </si>
  <si>
    <t>ฏีกา 1510/60</t>
  </si>
  <si>
    <t>ฏีกา 1511/60</t>
  </si>
  <si>
    <t>ฏีกา 1512/60</t>
  </si>
  <si>
    <t>ฏีกา 1507/60</t>
  </si>
  <si>
    <t>ฏีกา 1504/60</t>
  </si>
  <si>
    <t>ฏีกา 1397/60</t>
  </si>
  <si>
    <t>ฏีกา 1395/60</t>
  </si>
  <si>
    <t>ฏีกา 1412/60</t>
  </si>
  <si>
    <t>ฏีกา 1411/60</t>
  </si>
  <si>
    <t>ฏีกา 1394/60</t>
  </si>
  <si>
    <t>ฏีกา 1396/60</t>
  </si>
  <si>
    <t>ฏีกา 1398/60</t>
  </si>
  <si>
    <t>ฏีกา 1399/60</t>
  </si>
  <si>
    <t>ฏีกา 1400/60</t>
  </si>
  <si>
    <t>ฏีกา 1401/60</t>
  </si>
  <si>
    <t>ฏีกา 1402/60</t>
  </si>
  <si>
    <t>ฏีกา 1403/60</t>
  </si>
  <si>
    <t>ฏีกา 1404/60</t>
  </si>
  <si>
    <t>ฏีกา 1405/60</t>
  </si>
  <si>
    <t>ฏีกา 1406/60</t>
  </si>
  <si>
    <t>ฏีกา 1407/60</t>
  </si>
  <si>
    <t>ฏีกา 1408/60</t>
  </si>
  <si>
    <t>ฏีกา 1409/60</t>
  </si>
  <si>
    <t>ฏีกา 1418/60</t>
  </si>
  <si>
    <t>ฏีกา 1220/60</t>
  </si>
  <si>
    <t>สัญญา 10/2560</t>
  </si>
  <si>
    <t>25/03/2560</t>
  </si>
  <si>
    <t>ฏีกา 1157/60</t>
  </si>
  <si>
    <t>28/03/2560</t>
  </si>
  <si>
    <t>ฏีกา 1247/60</t>
  </si>
  <si>
    <t>ฏีกา 1245/60</t>
  </si>
  <si>
    <t>ฏีกา 1246/60</t>
  </si>
  <si>
    <t>ฏีกา 1316/60</t>
  </si>
  <si>
    <t>ฏีกา 1321/60</t>
  </si>
  <si>
    <t>ฏีกา 1320/60</t>
  </si>
  <si>
    <t>ฏีกา 1319/60</t>
  </si>
  <si>
    <t>ฏีกา 1318/60</t>
  </si>
  <si>
    <t>ฏีกา 1317/60</t>
  </si>
  <si>
    <t>ฏีกา 1255/60</t>
  </si>
  <si>
    <t>ฏีกา 1350/60</t>
  </si>
  <si>
    <t>ฏีกา 1121/60</t>
  </si>
  <si>
    <t>30/03/2560</t>
  </si>
  <si>
    <t>ฏีกา 1425/60</t>
  </si>
  <si>
    <t>04/05/2560</t>
  </si>
  <si>
    <t>ฏีกา 2572/60</t>
  </si>
  <si>
    <t>12/09/2560</t>
  </si>
  <si>
    <t>ฏีกา 2573/60</t>
  </si>
  <si>
    <t>ฏีกา 2540/60</t>
  </si>
  <si>
    <t>ฏีกา 2292/60</t>
  </si>
  <si>
    <t>15/09/2560</t>
  </si>
  <si>
    <t>ฏีกา 1807/60</t>
  </si>
  <si>
    <t>12/07/2560</t>
  </si>
  <si>
    <t>ฏีกา 1943/60</t>
  </si>
  <si>
    <t>ฏีกา 1942/60</t>
  </si>
  <si>
    <t>ฏีกา 2588/60</t>
  </si>
  <si>
    <t>ฏีกา 1944/60</t>
  </si>
  <si>
    <t>19/06/2560</t>
  </si>
  <si>
    <t>ฏีกา 2377/60</t>
  </si>
  <si>
    <t>08/09/2560</t>
  </si>
  <si>
    <t>ฏีกา 2574/60</t>
  </si>
  <si>
    <t>สัญญา 968/60</t>
  </si>
  <si>
    <t>28/09/2560</t>
  </si>
  <si>
    <t>สัญญา 969/60</t>
  </si>
  <si>
    <t>สัญญา 970/60</t>
  </si>
  <si>
    <t>18/10/2560</t>
  </si>
  <si>
    <t>สัญญา 971/60</t>
  </si>
  <si>
    <t>สัญญา 972/60</t>
  </si>
  <si>
    <t>02/10/2560</t>
  </si>
  <si>
    <t>สัญญา 973/60</t>
  </si>
  <si>
    <t>19/10/2560</t>
  </si>
  <si>
    <t>ฏีกา 2161/60</t>
  </si>
  <si>
    <t>08/08/2560</t>
  </si>
  <si>
    <t>ฏีกา 1346/60</t>
  </si>
  <si>
    <t>01/05/2560</t>
  </si>
  <si>
    <t>ฏีกา 1345/60</t>
  </si>
  <si>
    <t>ฏีกา 1227/60</t>
  </si>
  <si>
    <t>18/04/2560</t>
  </si>
  <si>
    <t>ฏีกา 688/60</t>
  </si>
  <si>
    <t>06/01/2560</t>
  </si>
  <si>
    <t>ฏีกา 690/60</t>
  </si>
  <si>
    <t>ฏีกา 686/60</t>
  </si>
  <si>
    <t>ฏีกา 687/60</t>
  </si>
  <si>
    <t>ฏีกา 691/60</t>
  </si>
  <si>
    <t>ฏีกา 692/60</t>
  </si>
  <si>
    <t>ฏีกา 689/60</t>
  </si>
  <si>
    <t>ฏีกา 754/60</t>
  </si>
  <si>
    <t>ฏีกา 755/60</t>
  </si>
  <si>
    <t>ฏีกา 756/60</t>
  </si>
  <si>
    <t>ฏีกา 945/60</t>
  </si>
  <si>
    <t>ฏีกา 2000/60</t>
  </si>
  <si>
    <t>ฏีกา 1986/60</t>
  </si>
  <si>
    <t>25/07/2560</t>
  </si>
  <si>
    <t>ฏีกา 1984/60</t>
  </si>
  <si>
    <t>ฏีกา 1995/60</t>
  </si>
  <si>
    <t>ฏีกา 1983/60</t>
  </si>
  <si>
    <t>ฏีกา 1985/60</t>
  </si>
  <si>
    <t>ฏีกา 1987/60</t>
  </si>
  <si>
    <t>ฏีกา 1723/60</t>
  </si>
  <si>
    <t>02/06/2560</t>
  </si>
  <si>
    <t>ฏีกา 2018/60</t>
  </si>
  <si>
    <t>ฏีกา 1988/60</t>
  </si>
  <si>
    <t>03/08/2560</t>
  </si>
  <si>
    <t>ฏีกา 1989/60</t>
  </si>
  <si>
    <t>ฏีกา 2157/60</t>
  </si>
  <si>
    <t>ฏีกา 2156/60</t>
  </si>
  <si>
    <t>ฏีกา 2155/60</t>
  </si>
  <si>
    <t>ฏีกา 2021/60</t>
  </si>
  <si>
    <t>ฏีกา 1680/60</t>
  </si>
  <si>
    <t>22/06/2560</t>
  </si>
  <si>
    <t>ฏีกา 2019/60</t>
  </si>
  <si>
    <t>ฏีกา 1990/60</t>
  </si>
  <si>
    <t>16/08/2560</t>
  </si>
  <si>
    <t>ฏีกา 2152/60</t>
  </si>
  <si>
    <t>ฏีกา 2154/60</t>
  </si>
  <si>
    <t>ฏีกา 2153/60</t>
  </si>
  <si>
    <t>ฏีกา 2151/60</t>
  </si>
  <si>
    <t>ฏีกา 2209/60</t>
  </si>
  <si>
    <t>ฏีกา 2629/60</t>
  </si>
  <si>
    <t>14/09/2560</t>
  </si>
  <si>
    <t>ฏีกา 2628/60</t>
  </si>
  <si>
    <t>ฏีกา 2631/60</t>
  </si>
  <si>
    <t>ฏีกา 2636/60</t>
  </si>
  <si>
    <t>ฏีกา 2632/60</t>
  </si>
  <si>
    <t>ฏีกา 2630/60</t>
  </si>
  <si>
    <t>ฏีกา 2211/60</t>
  </si>
  <si>
    <t>19/09/2560</t>
  </si>
  <si>
    <t>ฏีกา 2210/60</t>
  </si>
  <si>
    <t>23/08/2560</t>
  </si>
  <si>
    <t>ฏีกา 2374/60</t>
  </si>
  <si>
    <t>ฏีกา 2271/60</t>
  </si>
  <si>
    <t>ฏีกา 1513/60</t>
  </si>
  <si>
    <t>ฏีกา 1515/60</t>
  </si>
  <si>
    <t>ฏีกา 1514/60</t>
  </si>
  <si>
    <t>ฏีกา 1707/60</t>
  </si>
  <si>
    <t>14/06/2560</t>
  </si>
  <si>
    <t>ฏีกา 1708/60</t>
  </si>
  <si>
    <t>ฏีกา 1940/60</t>
  </si>
  <si>
    <t>ฏีกา 1941/60</t>
  </si>
  <si>
    <t>ฏีกา 271/60</t>
  </si>
  <si>
    <t>01/10/2559</t>
  </si>
  <si>
    <t>ฏีกา 391/60</t>
  </si>
  <si>
    <t>01/11/2559</t>
  </si>
  <si>
    <t>ฏีกา 848/60</t>
  </si>
  <si>
    <t>01/01/2560</t>
  </si>
  <si>
    <t>ฏีกา 560/60</t>
  </si>
  <si>
    <t>01/12/2559</t>
  </si>
  <si>
    <t>ฏีกา 946/60</t>
  </si>
  <si>
    <t>01/02/2560</t>
  </si>
  <si>
    <t>ฏีกา 1183/60</t>
  </si>
  <si>
    <t>01/03/2560</t>
  </si>
  <si>
    <t>ฏีกา 1503/60</t>
  </si>
  <si>
    <t>01/04/2560</t>
  </si>
  <si>
    <t>ฏีกา 1711/60</t>
  </si>
  <si>
    <t>ฏีกา 1947/60</t>
  </si>
  <si>
    <t>01/06/2560</t>
  </si>
  <si>
    <t>ฏีกา 2146/60</t>
  </si>
  <si>
    <t>01/07/2560</t>
  </si>
  <si>
    <t>ฏีกา 2541/60</t>
  </si>
  <si>
    <t>01/08/2560</t>
  </si>
  <si>
    <t>ฏีกา 2675/60</t>
  </si>
  <si>
    <t>01/09/2560</t>
  </si>
  <si>
    <t>ฏีกา 388/60</t>
  </si>
  <si>
    <t>09/12/2559</t>
  </si>
  <si>
    <t>ฏีกา 1946/60</t>
  </si>
  <si>
    <t>ฏีกา388/60</t>
  </si>
  <si>
    <t>ฏีกา 814/60</t>
  </si>
  <si>
    <t>15/02/2560</t>
  </si>
  <si>
    <t>ฏีกา 1893/60</t>
  </si>
  <si>
    <t>ฏีกา 2548/60</t>
  </si>
  <si>
    <t>ฏีกา 238/60</t>
  </si>
  <si>
    <t>ฏีกา 237/60</t>
  </si>
  <si>
    <t>ฏีกา 236/60</t>
  </si>
  <si>
    <t>ฏีกา 863/60</t>
  </si>
  <si>
    <t>22/02/2560</t>
  </si>
  <si>
    <t>ฏีกา 862/60</t>
  </si>
  <si>
    <t>ฏีกา 861/60</t>
  </si>
  <si>
    <t>ฏีกา 1761/60</t>
  </si>
  <si>
    <t>15/06/2560</t>
  </si>
  <si>
    <t>ฏีกา 1762/60</t>
  </si>
  <si>
    <t>ฏีกา 1800/60</t>
  </si>
  <si>
    <t>20/06/2560</t>
  </si>
  <si>
    <t>ฏีกา 2281/60</t>
  </si>
  <si>
    <t>21/08/2560</t>
  </si>
  <si>
    <t>ฏีกา 2282/60</t>
  </si>
  <si>
    <t>ฏีกา 2283/60</t>
  </si>
  <si>
    <t>สัญญา 1/2560</t>
  </si>
  <si>
    <t>16/05/2560</t>
  </si>
  <si>
    <t>ฏีกา 2162/60</t>
  </si>
  <si>
    <t>15/08/2560</t>
  </si>
  <si>
    <t>ฏีกา 672/60</t>
  </si>
  <si>
    <t>ฏีกา 425/60</t>
  </si>
  <si>
    <t>16/12/2559</t>
  </si>
  <si>
    <t>ฏีกา 450/60</t>
  </si>
  <si>
    <t>20/12/2559</t>
  </si>
  <si>
    <t>ฏีกา 451/60</t>
  </si>
  <si>
    <t>ฏีกา 795/60</t>
  </si>
  <si>
    <t>07/02/2560</t>
  </si>
  <si>
    <t>ฏีกา 656/60</t>
  </si>
  <si>
    <t>ฏีกา 785/60</t>
  </si>
  <si>
    <t>ฏีกา 816/60</t>
  </si>
  <si>
    <t>16/02/2560</t>
  </si>
  <si>
    <t>ฏีกา 815/60</t>
  </si>
  <si>
    <t>ฏีกา 872/60</t>
  </si>
  <si>
    <t>ฏีกา 873/60</t>
  </si>
  <si>
    <t>ฏีกา 817/60</t>
  </si>
  <si>
    <t>ฏีกา 897/60</t>
  </si>
  <si>
    <t>ฏีกา 898/60</t>
  </si>
  <si>
    <t>27/02/2560</t>
  </si>
  <si>
    <t>ฏีกา 664/60</t>
  </si>
  <si>
    <t>ฏีกา 1960/60</t>
  </si>
  <si>
    <t>08/03/2560</t>
  </si>
  <si>
    <t>ฏีกา 1959/60</t>
  </si>
  <si>
    <t>ฏีกา 1443/60</t>
  </si>
  <si>
    <t>ฏีกา 1444/60</t>
  </si>
  <si>
    <t>ฏีกา 1445/60</t>
  </si>
  <si>
    <t>ฏีกา 1446/60</t>
  </si>
  <si>
    <t>ฏีกา 1447/60</t>
  </si>
  <si>
    <t>ฏีกา 1448/60</t>
  </si>
  <si>
    <t>ฏีกา 1449/60</t>
  </si>
  <si>
    <t>ฏีกา 1450/60</t>
  </si>
  <si>
    <t>ฏีกา 1451/60</t>
  </si>
  <si>
    <t>ฏีกา 1452/60</t>
  </si>
  <si>
    <t>ฏีกา 1453/60</t>
  </si>
  <si>
    <t>ฏีกา 1454/60</t>
  </si>
  <si>
    <t>ฏีกา 1455/60</t>
  </si>
  <si>
    <t>ฏีกา 1456/60</t>
  </si>
  <si>
    <t>ฏีกา 1457/60</t>
  </si>
  <si>
    <t>ฏีกา 1458/60</t>
  </si>
  <si>
    <t>ฏีกา 1459/60</t>
  </si>
  <si>
    <t>ฏีกา 1460/60</t>
  </si>
  <si>
    <t>ฏีกา 1461/60</t>
  </si>
  <si>
    <t>ฏีกา 1462/60</t>
  </si>
  <si>
    <t>ฏีกา 1463/60</t>
  </si>
  <si>
    <t>ฏีกา 1464/60</t>
  </si>
  <si>
    <t>ฏีกา 1465/60</t>
  </si>
  <si>
    <t>ฏีกา 1466/60</t>
  </si>
  <si>
    <t>ฏีกา 1467/60</t>
  </si>
  <si>
    <t>ฏีกา 1468/60</t>
  </si>
  <si>
    <t>ฏีกา 1469/60</t>
  </si>
  <si>
    <t>ฏีกา 1470/60</t>
  </si>
  <si>
    <t>ฏีกา 1471/60</t>
  </si>
  <si>
    <t>ฏีกา 1472/60</t>
  </si>
  <si>
    <t>ฏีกา 1473/60</t>
  </si>
  <si>
    <t>ฏีกา 1474/60</t>
  </si>
  <si>
    <t>ฏีกา 1475/60</t>
  </si>
  <si>
    <t>ฏีกา 1476/60</t>
  </si>
  <si>
    <t>ฏีกา 1477/60</t>
  </si>
  <si>
    <t>ฏีกา 1478/60</t>
  </si>
  <si>
    <t>ฏีกา 1479/60</t>
  </si>
  <si>
    <t>ฏีกา 1480/60</t>
  </si>
  <si>
    <t>ฏีกา 1481/60</t>
  </si>
  <si>
    <t>ฏีกา 1482/60</t>
  </si>
  <si>
    <t>ฏีกา 1483/60</t>
  </si>
  <si>
    <t>ฏีกา 1484/60</t>
  </si>
  <si>
    <t>ฏีกา 1485/60</t>
  </si>
  <si>
    <t>ฏีกา 1486/60</t>
  </si>
  <si>
    <t>ฏีกา 1487/60</t>
  </si>
  <si>
    <t>ฏีกา 1488/60</t>
  </si>
  <si>
    <t>ฏีกา 1489/60</t>
  </si>
  <si>
    <t>ฏีกา 1490/60</t>
  </si>
  <si>
    <t>ฏีกา 1491/60</t>
  </si>
  <si>
    <t>ฏีกา 1492/60</t>
  </si>
  <si>
    <t>ฏีกา 1493/60</t>
  </si>
  <si>
    <t>ฏีกา 1494/60</t>
  </si>
  <si>
    <t>ฏีกา 1495/60</t>
  </si>
  <si>
    <t>ฏีกา 1496/60</t>
  </si>
  <si>
    <t>ฏีกา 1497/60</t>
  </si>
  <si>
    <t>ฏีกา 1498/60</t>
  </si>
  <si>
    <t>ฏีกา 1499/60</t>
  </si>
  <si>
    <t>ฏีกา 1500/60</t>
  </si>
  <si>
    <t>ฏีกา 1088/60</t>
  </si>
  <si>
    <t>05/04/2560</t>
  </si>
  <si>
    <t>ฏีกา 1098/60</t>
  </si>
  <si>
    <t>ฏีกา 1099/60</t>
  </si>
  <si>
    <t>ฏีกา 1101/60</t>
  </si>
  <si>
    <t>ฏีกา 1100/60</t>
  </si>
  <si>
    <t>ฏีกา 1182/60</t>
  </si>
  <si>
    <t>ฏีกา 1920/60</t>
  </si>
  <si>
    <t>ฏีกา 1922/60</t>
  </si>
  <si>
    <t>ฏีกา 1923/60</t>
  </si>
  <si>
    <t>ฏีกา 1924/60</t>
  </si>
  <si>
    <t>ฏีกา 1921/60</t>
  </si>
  <si>
    <t>ฏีกา 1928/60</t>
  </si>
  <si>
    <t>ฏีกา 1919/60</t>
  </si>
  <si>
    <t>ฏีกา 1927/60</t>
  </si>
  <si>
    <t>ฏีกา 1926/60</t>
  </si>
  <si>
    <t>ฏีกา 1925/60</t>
  </si>
  <si>
    <t>ฏีกา 1918/60</t>
  </si>
  <si>
    <t>ฏีกา 2687/60</t>
  </si>
  <si>
    <t>20/09/2560</t>
  </si>
  <si>
    <t>ฏีกา 2688/60</t>
  </si>
  <si>
    <t>ฏีกา 2689/60</t>
  </si>
  <si>
    <t>ฏีกา 2690/60</t>
  </si>
  <si>
    <t>ฏีกา 2691/60</t>
  </si>
  <si>
    <t>ฏีกา 2692/60</t>
  </si>
  <si>
    <t>ฏีกา 2693/60</t>
  </si>
  <si>
    <t>ฏีกา 2694/60</t>
  </si>
  <si>
    <t>ฏีกา 2695/60</t>
  </si>
  <si>
    <t>ฏีกา 41/60</t>
  </si>
  <si>
    <t>03/10/2559</t>
  </si>
  <si>
    <t>ฏีกา 40/60</t>
  </si>
  <si>
    <t>ฏีกา 175/60</t>
  </si>
  <si>
    <t>ฏีกา 176/60</t>
  </si>
  <si>
    <t>ฏีกา 366/60</t>
  </si>
  <si>
    <t>ฏีกา 367/60</t>
  </si>
  <si>
    <t>ฏีกา 551/60</t>
  </si>
  <si>
    <t>02/01/2560</t>
  </si>
  <si>
    <t>ฏีกา 552/60</t>
  </si>
  <si>
    <t>ฏีกา 782/60</t>
  </si>
  <si>
    <t>ฏีกา 783/60</t>
  </si>
  <si>
    <t>ฏีกา 967/60</t>
  </si>
  <si>
    <t>07/03/2560</t>
  </si>
  <si>
    <t>ฏีกา 968/60</t>
  </si>
  <si>
    <t>ฏีกา 1165/60</t>
  </si>
  <si>
    <t>03/04/2560</t>
  </si>
  <si>
    <t>ฏีกา 1172/60</t>
  </si>
  <si>
    <t>ฏีกา 1360/60</t>
  </si>
  <si>
    <t>ฏีกา 1361/50</t>
  </si>
  <si>
    <t>ฏีกา 1690/60</t>
  </si>
  <si>
    <t>ฏีกา 1691/60</t>
  </si>
  <si>
    <t>ฏีกา 1885/60</t>
  </si>
  <si>
    <t>03/07/2560</t>
  </si>
  <si>
    <t>ฏีกา 1886/60</t>
  </si>
  <si>
    <t>ฏีกา 2127/60</t>
  </si>
  <si>
    <t>ฏีกา 2128/60</t>
  </si>
  <si>
    <t>ฏีกา 2435/60</t>
  </si>
  <si>
    <t>ฏีกา 2436/60</t>
  </si>
  <si>
    <t>ฏีกา 48/60</t>
  </si>
  <si>
    <t>ฏีกา 47/60</t>
  </si>
  <si>
    <t>ฏีกา 46/60</t>
  </si>
  <si>
    <t>ฏีกา 49/60</t>
  </si>
  <si>
    <t>ฏีกา 167/60</t>
  </si>
  <si>
    <t>ฏีกา 168/60</t>
  </si>
  <si>
    <t>ฏีกา 169/60</t>
  </si>
  <si>
    <t>ฏีกา 170/60</t>
  </si>
  <si>
    <t>ฏีกา 358/60</t>
  </si>
  <si>
    <t>ฏีกา 359/60</t>
  </si>
  <si>
    <t>ฏีกา 360/60</t>
  </si>
  <si>
    <t>ฏีกา 361/60</t>
  </si>
  <si>
    <t>ฏีกา 544/60</t>
  </si>
  <si>
    <t>ฏีกา 543/60</t>
  </si>
  <si>
    <t>ฏีกา 542/60</t>
  </si>
  <si>
    <t>ฏีกา 546/60</t>
  </si>
  <si>
    <t>ฏีกา 773/60</t>
  </si>
  <si>
    <t>ฏีกา 774/60</t>
  </si>
  <si>
    <t>ฏีกา 775/60</t>
  </si>
  <si>
    <t>ฏีกา 777/60</t>
  </si>
  <si>
    <t>ฏีกา 776/60</t>
  </si>
  <si>
    <t>ฏีกา 959/60</t>
  </si>
  <si>
    <t>ฏีกา 960/60</t>
  </si>
  <si>
    <t>ฏีกา 961/60</t>
  </si>
  <si>
    <t>ฏีกา 962/60</t>
  </si>
  <si>
    <t>ฏีกา 1163/60</t>
  </si>
  <si>
    <t>ฏีกา 1166/60</t>
  </si>
  <si>
    <t>ฏีกา 1169/60</t>
  </si>
  <si>
    <t>ฏีกา 1170/60</t>
  </si>
  <si>
    <t>ฏีกา 1352/60</t>
  </si>
  <si>
    <t>ฏีกา 1353/60</t>
  </si>
  <si>
    <t>ฏีกา 1354/60</t>
  </si>
  <si>
    <t>ฏีกา 1355/60</t>
  </si>
  <si>
    <t>ฏีกา 1682/60</t>
  </si>
  <si>
    <t>ฏีกา 1683/60</t>
  </si>
  <si>
    <t>ฏีกา 1684/60</t>
  </si>
  <si>
    <t>ฏีกา 1685/60</t>
  </si>
  <si>
    <t>ฏีกา 1877/60</t>
  </si>
  <si>
    <t>ฏีกา 1878/60</t>
  </si>
  <si>
    <t>ฏีกา 1879/60</t>
  </si>
  <si>
    <t>ฏีกา 1880/60</t>
  </si>
  <si>
    <t>ฏีกา 2119/60</t>
  </si>
  <si>
    <t>ฏีกา 2120/60</t>
  </si>
  <si>
    <t>ฏีกา 2121/60</t>
  </si>
  <si>
    <t>ฏีกา 2122/60</t>
  </si>
  <si>
    <t>ฏีกา 2427/60</t>
  </si>
  <si>
    <t>ฏีกา 2428/60</t>
  </si>
  <si>
    <t>ฏีกา 2429/60</t>
  </si>
  <si>
    <t>ฏีกา 2430/60</t>
  </si>
  <si>
    <t>ฏีกา 44/60</t>
  </si>
  <si>
    <t>ฏีกา 43/60</t>
  </si>
  <si>
    <t>ฏีกา 42/60</t>
  </si>
  <si>
    <t>ฏีกา 45/60</t>
  </si>
  <si>
    <t>ฏีกา 171/60</t>
  </si>
  <si>
    <t>ฏีกา 172/60</t>
  </si>
  <si>
    <t>ฏีกา 173/60</t>
  </si>
  <si>
    <t>ฏีกา 174/60</t>
  </si>
  <si>
    <t>ฏีกา 362/60</t>
  </si>
  <si>
    <t>ฏีกา 363/60</t>
  </si>
  <si>
    <t>ฏีกา 364/60</t>
  </si>
  <si>
    <t>ฏีกา 365/60</t>
  </si>
  <si>
    <t>ฏีกา 549/60</t>
  </si>
  <si>
    <t>ฏีกา 548/60</t>
  </si>
  <si>
    <t>ฏีกา 547/60</t>
  </si>
  <si>
    <t>ฏีกา 550/60</t>
  </si>
  <si>
    <t>ฏีกา 780/60</t>
  </si>
  <si>
    <t>ฏีกา 779/60</t>
  </si>
  <si>
    <t>ฏีกา 778/60</t>
  </si>
  <si>
    <t>ฏีกา 781/60</t>
  </si>
  <si>
    <t>ฏีกา 963/60</t>
  </si>
  <si>
    <t>ฏีกา 964/60</t>
  </si>
  <si>
    <t>ฏีกา 965/60</t>
  </si>
  <si>
    <t>ฏีกา 966/60</t>
  </si>
  <si>
    <t>ฏีกา 1164/60</t>
  </si>
  <si>
    <t>ฏีกา 1167/60</t>
  </si>
  <si>
    <t>ฏีกา 1168/60</t>
  </si>
  <si>
    <t>ฏีกา 1171/60</t>
  </si>
  <si>
    <t>ฏีกา 1364/60</t>
  </si>
  <si>
    <t>ฏีกา 1357/60</t>
  </si>
  <si>
    <t>ฏีกา 1358/60</t>
  </si>
  <si>
    <t>ฏีกา 1359/60</t>
  </si>
  <si>
    <t>ฏีกา 1686/60</t>
  </si>
  <si>
    <t>ฏีกา 1687/60</t>
  </si>
  <si>
    <t>ฏีกา 1688/60</t>
  </si>
  <si>
    <t>ฏีกา 1689/60</t>
  </si>
  <si>
    <t>ฏีกา 1881/60</t>
  </si>
  <si>
    <t>ฏีกา 1882/60</t>
  </si>
  <si>
    <t>ฏีกา 1883/60</t>
  </si>
  <si>
    <t>ฏีกา 1884/60</t>
  </si>
  <si>
    <t>ฏีกา 2123/60</t>
  </si>
  <si>
    <t>ฏีกา 2124/60</t>
  </si>
  <si>
    <t>ฏีกา 2125/60</t>
  </si>
  <si>
    <t>ฏีกา 2126/60</t>
  </si>
  <si>
    <t>ฏีกา 2431/60</t>
  </si>
  <si>
    <t>ฏีกา 2432/60</t>
  </si>
  <si>
    <t>ฏีกา 2433/60</t>
  </si>
  <si>
    <t>ฏีกา 2434/60</t>
  </si>
  <si>
    <t>ฏีกา 553/60</t>
  </si>
  <si>
    <t>30/12/2559</t>
  </si>
  <si>
    <t>ฏีกา 554/60</t>
  </si>
  <si>
    <t>ฏีกา 557/60</t>
  </si>
  <si>
    <t>ฏีกา 545/60</t>
  </si>
  <si>
    <t>ฏีกา 1580/60</t>
  </si>
  <si>
    <t>19/05/2560</t>
  </si>
  <si>
    <t>ฏีกา 1622/60</t>
  </si>
  <si>
    <t>ฏีกา 1628/60</t>
  </si>
  <si>
    <t>ฏีกา 1627/60</t>
  </si>
  <si>
    <t>ฏีกา 2411/60</t>
  </si>
  <si>
    <t>ฏีกา 2412/60</t>
  </si>
  <si>
    <t>ฏีกา 2455/60</t>
  </si>
  <si>
    <t>ฏีกา 2262/60</t>
  </si>
  <si>
    <t>05/09/2560</t>
  </si>
  <si>
    <t>ฏีกา 2472/60</t>
  </si>
  <si>
    <t>13/09/2560</t>
  </si>
  <si>
    <t>ฏีกา 2471/60</t>
  </si>
  <si>
    <t>ฏีกา 2454/60</t>
  </si>
  <si>
    <t>ฏีกา 2470/60</t>
  </si>
  <si>
    <t>ฏีกา 2489/60</t>
  </si>
  <si>
    <t>สัญญา 34/2560</t>
  </si>
  <si>
    <t>ฏีกา 113/60</t>
  </si>
  <si>
    <t>ฏีกา 700/60</t>
  </si>
  <si>
    <t>ฏีกา 1333/60</t>
  </si>
  <si>
    <t>ฏีกา 2047/60</t>
  </si>
  <si>
    <t>ฏีกา 2312/60</t>
  </si>
  <si>
    <t>06/09/2560</t>
  </si>
  <si>
    <t>ฏีกา 2313/60</t>
  </si>
  <si>
    <t>ฏีกา 2314/60</t>
  </si>
  <si>
    <t>ฏีกา 2469/60</t>
  </si>
  <si>
    <t>ฏีกา 177/60</t>
  </si>
  <si>
    <t>ฏีกา 181/60</t>
  </si>
  <si>
    <t>ฏีกา 179/60</t>
  </si>
  <si>
    <t>ฏีกา 636/60</t>
  </si>
  <si>
    <t>16/01/2560</t>
  </si>
  <si>
    <t>ฏีกา 2115/60</t>
  </si>
  <si>
    <t>ฏีกา 2113/60</t>
  </si>
  <si>
    <t>ฏีกา 2130/60</t>
  </si>
  <si>
    <t>ฏีกา 2170/60</t>
  </si>
  <si>
    <t>ฏีกา 2114/60</t>
  </si>
  <si>
    <t>ฏีกา 1967/60</t>
  </si>
  <si>
    <t>ฏีกา 1908/60</t>
  </si>
  <si>
    <t>11/07/2560</t>
  </si>
  <si>
    <t>ฏีกา 1817/60</t>
  </si>
  <si>
    <t>ฏีกา 1816/60</t>
  </si>
  <si>
    <t>ฏีกา  1815/60</t>
  </si>
  <si>
    <t>ฏีกา 1951/60</t>
  </si>
  <si>
    <t>ฏีกา 1907/60</t>
  </si>
  <si>
    <t>สัญญา 35/2559</t>
  </si>
  <si>
    <t>สัญญา 36/2559</t>
  </si>
  <si>
    <t>ฏีกา 883/60</t>
  </si>
  <si>
    <t>สัญญา 16/60</t>
  </si>
  <si>
    <t>สัญญา 15/60</t>
  </si>
  <si>
    <t>สัญญา 11/60</t>
  </si>
  <si>
    <t>สัญญา 10/60</t>
  </si>
  <si>
    <t>สัญญา 7/60</t>
  </si>
  <si>
    <t>สัญญา 37/60</t>
  </si>
  <si>
    <t>สัญญา 35/60</t>
  </si>
  <si>
    <t>สัญญา 20/60</t>
  </si>
  <si>
    <t>สัญญา 21/60</t>
  </si>
  <si>
    <t>สัญญา 22/60</t>
  </si>
  <si>
    <t>สัญญา 23/60</t>
  </si>
  <si>
    <t>สัญญา 24/60</t>
  </si>
  <si>
    <t>สัญญา 25/60</t>
  </si>
  <si>
    <t>สัญญา 26/60</t>
  </si>
  <si>
    <t>สัญญา 28/60</t>
  </si>
  <si>
    <t>สัญญา 32/60</t>
  </si>
  <si>
    <t>สัญญา 18/60</t>
  </si>
  <si>
    <t>สัญญา 17/60</t>
  </si>
  <si>
    <t>สัญญา 13/60</t>
  </si>
  <si>
    <t>สัญญา 12/60</t>
  </si>
  <si>
    <t>สัญญา 9/60</t>
  </si>
  <si>
    <t>สัญญา 36/60</t>
  </si>
  <si>
    <t>สัญญา 27/60</t>
  </si>
  <si>
    <t>01/10/2556</t>
  </si>
  <si>
    <t>สัญญา 30/60</t>
  </si>
  <si>
    <t>สัญญา 31/60</t>
  </si>
  <si>
    <t>สัญญา 33/60</t>
  </si>
  <si>
    <t>สัญญา 14/60</t>
  </si>
  <si>
    <t>สัญญา 19/60</t>
  </si>
  <si>
    <t>สัญญา 29/60</t>
  </si>
  <si>
    <t>สัญญา 8/60</t>
  </si>
  <si>
    <t>สัญญา 5/60</t>
  </si>
  <si>
    <t>สัญญา 34/60</t>
  </si>
  <si>
    <t>สัญญา 6/60</t>
  </si>
  <si>
    <t>สัญญา 76/60</t>
  </si>
  <si>
    <t>สัญญา 66/60</t>
  </si>
  <si>
    <t>สัญญา 61/60</t>
  </si>
  <si>
    <t>สัญญา 60/60</t>
  </si>
  <si>
    <t>สัญญา 56/60</t>
  </si>
  <si>
    <t>สัญญา 71/60</t>
  </si>
  <si>
    <t>สัญญา 54/60</t>
  </si>
  <si>
    <t>สัญญา 74/60</t>
  </si>
  <si>
    <t>สัญญา 78/60</t>
  </si>
  <si>
    <t>สัญญา 81/60</t>
  </si>
  <si>
    <t>สัญญา /60</t>
  </si>
  <si>
    <t>สัญญา 69/60</t>
  </si>
  <si>
    <t>สัญญา 70/60</t>
  </si>
  <si>
    <t>สัญญา 82/60</t>
  </si>
  <si>
    <t>สัญญา 55/60</t>
  </si>
  <si>
    <t>สัญญา 83/60</t>
  </si>
  <si>
    <t>สัญญา 72/60</t>
  </si>
  <si>
    <t>สัญญา 64/60</t>
  </si>
  <si>
    <t>สัญญา 84/60</t>
  </si>
  <si>
    <t>สัญญา 59/60</t>
  </si>
  <si>
    <t>สัญญา 58/60</t>
  </si>
  <si>
    <t>สัญญา 63/60</t>
  </si>
  <si>
    <t>สัญญา 65/60</t>
  </si>
  <si>
    <t>สัญญา 80/60</t>
  </si>
  <si>
    <t>สัญญา 79/60</t>
  </si>
  <si>
    <t>สัญญา 68/60</t>
  </si>
  <si>
    <t>สัญญา 77/60</t>
  </si>
  <si>
    <t>สัญญา 73/60</t>
  </si>
  <si>
    <t>สัญญา 52/60</t>
  </si>
  <si>
    <t>สัญญา 57/60</t>
  </si>
  <si>
    <t>สัญญา 67/60</t>
  </si>
  <si>
    <t>สัญญา 62/60</t>
  </si>
  <si>
    <t>สัญญา 89/60</t>
  </si>
  <si>
    <t>สัญญา 90/60</t>
  </si>
  <si>
    <t>สัญญา 153/60</t>
  </si>
  <si>
    <t>สัญญา 140/60</t>
  </si>
  <si>
    <t>สัญญา 135/60</t>
  </si>
  <si>
    <t>สัญญา 134/60</t>
  </si>
  <si>
    <t>สัญญา 129/60</t>
  </si>
  <si>
    <t>สัญญา 138/60</t>
  </si>
  <si>
    <t>สัญญา 126/60</t>
  </si>
  <si>
    <t>สัญญา 151/60</t>
  </si>
  <si>
    <t>สัญญา 157/60</t>
  </si>
  <si>
    <t>สัญญา 147/60</t>
  </si>
  <si>
    <t>สัญญา 148/60</t>
  </si>
  <si>
    <t>สัญญา 152/60</t>
  </si>
  <si>
    <t>สัญญา 128/60</t>
  </si>
  <si>
    <t>สัญญา 127/60</t>
  </si>
  <si>
    <t>สัญญา 149/60</t>
  </si>
  <si>
    <t>สัญญา 158/60</t>
  </si>
  <si>
    <t>สัญญา 141/60</t>
  </si>
  <si>
    <t>สัญญา 156/60</t>
  </si>
  <si>
    <t>สัญญา 131/60</t>
  </si>
  <si>
    <t>สัญญา 137/60</t>
  </si>
  <si>
    <t>สัญญา 139/60</t>
  </si>
  <si>
    <t>สัญญา 133/60</t>
  </si>
  <si>
    <t>สัญญา 125/60</t>
  </si>
  <si>
    <t>สัญญา 146/60</t>
  </si>
  <si>
    <t>สัญญา 155/60</t>
  </si>
  <si>
    <t>สัญญา 150/60</t>
  </si>
  <si>
    <t>สัญญา 124/60</t>
  </si>
  <si>
    <t>สัญญา 130/60</t>
  </si>
  <si>
    <t>สัญญา 145/60</t>
  </si>
  <si>
    <t>สัญญา 136/60</t>
  </si>
  <si>
    <t>สัญญา 132/60</t>
  </si>
  <si>
    <t>สัญญา 154/60</t>
  </si>
  <si>
    <t>สัญญา 28/59</t>
  </si>
  <si>
    <t>สัญญา 29/59</t>
  </si>
  <si>
    <t>สัญญา 30/59</t>
  </si>
  <si>
    <t>สัญญา 31/59</t>
  </si>
  <si>
    <t>สัญญา 32/59</t>
  </si>
  <si>
    <t>ฏีกา 2172/60</t>
  </si>
  <si>
    <t>ฏีกา 2217/60</t>
  </si>
  <si>
    <t>ฏีกา 2257/60</t>
  </si>
  <si>
    <t>ฏีกา 770/60</t>
  </si>
  <si>
    <t>ฏีกา 2420/60</t>
  </si>
  <si>
    <t>ฏีกา 2415/60</t>
  </si>
  <si>
    <t>ฏีกา 2421/60</t>
  </si>
  <si>
    <t>ฏีกา 2424/60</t>
  </si>
  <si>
    <t>ฏีกา 2416/60</t>
  </si>
  <si>
    <t>ฏีกา 2422/60</t>
  </si>
  <si>
    <t>ฏีกา 2419/60</t>
  </si>
  <si>
    <t>ฏีกา 2423/60</t>
  </si>
  <si>
    <t>ฏีกา 2425/60</t>
  </si>
  <si>
    <t>ฏีกา 2426/60</t>
  </si>
  <si>
    <t>ฏีกา 2417/60</t>
  </si>
  <si>
    <t>ฏีกา 2418/60</t>
  </si>
  <si>
    <t>ฏีกา 2532/60</t>
  </si>
  <si>
    <t>ฏีกา 1586/60</t>
  </si>
  <si>
    <t>22/05/2560</t>
  </si>
  <si>
    <t>ฏีกา 110/60</t>
  </si>
  <si>
    <t>ฏีกา 697/60</t>
  </si>
  <si>
    <t>ฏีกา 1334/60</t>
  </si>
  <si>
    <t>ฏีกา 2046/60</t>
  </si>
  <si>
    <t>ฏีกา 111/60</t>
  </si>
  <si>
    <t>01/10/2560</t>
  </si>
  <si>
    <t>ฏีกา 699/60</t>
  </si>
  <si>
    <t>ฏีกา 1332/60</t>
  </si>
  <si>
    <t>ฏีกา 2045/60</t>
  </si>
  <si>
    <t>ฏีกา 112/60</t>
  </si>
  <si>
    <t>ฏีกา 698/60</t>
  </si>
  <si>
    <t>ฏีกา 1331/60</t>
  </si>
  <si>
    <t>ฏีกา 2044/60</t>
  </si>
  <si>
    <t>ฏีกา 638/60</t>
  </si>
  <si>
    <t>12/01/2560</t>
  </si>
  <si>
    <t>ฏีกา 137/60</t>
  </si>
  <si>
    <t>ฏีกา 51/60</t>
  </si>
  <si>
    <t>05/10/2559</t>
  </si>
  <si>
    <t>ฏีกา 53/60</t>
  </si>
  <si>
    <t>ฏีกา 54/60</t>
  </si>
  <si>
    <t>ฏีกา 52/60</t>
  </si>
  <si>
    <t>ฏีกา 55/60</t>
  </si>
  <si>
    <t>ฏีกา 7/2560</t>
  </si>
  <si>
    <t>26/08/2559</t>
  </si>
  <si>
    <t>ฏีกา 8/2560</t>
  </si>
  <si>
    <t>ฏีกา 9/2560</t>
  </si>
  <si>
    <t>ฏีกา 10/2560</t>
  </si>
  <si>
    <t>ฏีกา 11/2560</t>
  </si>
  <si>
    <t>ฏีกา 12/2560</t>
  </si>
  <si>
    <t>ฏีกา 13/2560</t>
  </si>
  <si>
    <t>ฏีกา 14/2560</t>
  </si>
  <si>
    <t>ฏีกา 15/2560</t>
  </si>
  <si>
    <t>ฏีกา 16/2560</t>
  </si>
  <si>
    <t>ฏีกา 17/2560</t>
  </si>
  <si>
    <t>ฏีกา 18/2560</t>
  </si>
  <si>
    <t>ฏีกา 19/2560</t>
  </si>
  <si>
    <t>ฏีกา 20/2560</t>
  </si>
  <si>
    <t>ฏีกา 21/2560</t>
  </si>
  <si>
    <t>ฏีกา 22/2560</t>
  </si>
  <si>
    <t>ฏีกา 23/2560</t>
  </si>
  <si>
    <t>ฏีกา 24/2560</t>
  </si>
  <si>
    <t>ฏีกา 25/2560</t>
  </si>
  <si>
    <t>ฏีกา 26/2560</t>
  </si>
  <si>
    <t>ฏีกา 27/2560</t>
  </si>
  <si>
    <t>ฏีกา 28/2560</t>
  </si>
  <si>
    <t>ฏีกา 29/2560</t>
  </si>
  <si>
    <t>ฏีกา 30/2560</t>
  </si>
  <si>
    <t>ฏีกา 32/2560</t>
  </si>
  <si>
    <t>ฏีกา 33/2560</t>
  </si>
  <si>
    <t>ฏีกา 34/2560</t>
  </si>
  <si>
    <t>ฏีกา 35/2560</t>
  </si>
  <si>
    <t>ฏีกา 36/2560</t>
  </si>
  <si>
    <t>ฏีกา 37/2560</t>
  </si>
  <si>
    <t>ฏีกา 39/2560</t>
  </si>
  <si>
    <t>สัญญา 30/2559</t>
  </si>
  <si>
    <t>01/09/2559</t>
  </si>
  <si>
    <t>สัญญา 29/2558</t>
  </si>
  <si>
    <t>ฏีกา 2139/60</t>
  </si>
  <si>
    <t>ฏีกา 2137/60</t>
  </si>
  <si>
    <t>ฏีกา 2138/60</t>
  </si>
  <si>
    <t>ฏีกา 2140/60</t>
  </si>
  <si>
    <t>ฏีกา 2202/60</t>
  </si>
  <si>
    <t>ฏีกา 1867/60</t>
  </si>
  <si>
    <t>30/06/2560</t>
  </si>
  <si>
    <t>ฏีกา 1865/60</t>
  </si>
  <si>
    <t>ฏีกา 1864/60</t>
  </si>
  <si>
    <t>ฏีกา 1863/60</t>
  </si>
  <si>
    <t>ฏีกา 1866/60</t>
  </si>
  <si>
    <t>ฏีกา 1868/60</t>
  </si>
  <si>
    <t>ฏีกา 1714/60</t>
  </si>
  <si>
    <t>ฏีกา 2452/60</t>
  </si>
  <si>
    <t>ฏีกา 233/60</t>
  </si>
  <si>
    <t>ฏีกา 267/60</t>
  </si>
  <si>
    <t>06/12/2559</t>
  </si>
  <si>
    <t>ฏีกา 395/60</t>
  </si>
  <si>
    <t>13/12/2559</t>
  </si>
  <si>
    <t>ฏีกา 1822/60</t>
  </si>
  <si>
    <t>ฏีกา 1901/60</t>
  </si>
  <si>
    <t>ฏีกา 2041/60</t>
  </si>
  <si>
    <t>ฏีกา 1274/60</t>
  </si>
  <si>
    <t>05/05/2560</t>
  </si>
  <si>
    <t>ฏีกา 1593/60</t>
  </si>
  <si>
    <t>ฏีกา 1592/60</t>
  </si>
  <si>
    <t>ฏีกา 2238/60</t>
  </si>
  <si>
    <t>18/08/2560</t>
  </si>
  <si>
    <t>ฏีกา 2237/60</t>
  </si>
  <si>
    <t>ฏีกา 2239/60</t>
  </si>
  <si>
    <t>ฏีกา 2241/60</t>
  </si>
  <si>
    <t>ฏีกา 2240/60</t>
  </si>
  <si>
    <t>ฏีกา 2387/60</t>
  </si>
  <si>
    <t>30/08/2560</t>
  </si>
  <si>
    <t>ฏีกา 825/60</t>
  </si>
  <si>
    <t>ฏีกา 1517/60</t>
  </si>
  <si>
    <t>17/04/2560</t>
  </si>
  <si>
    <t>ฏีกา 1516/60</t>
  </si>
  <si>
    <t>ฏีกา 1518/60</t>
  </si>
  <si>
    <t>ฏีกา 1519/60</t>
  </si>
  <si>
    <t>ฏีกา 453/60</t>
  </si>
  <si>
    <t>ฏีกา 454/60</t>
  </si>
  <si>
    <t>ฏีกา 987/60</t>
  </si>
  <si>
    <t>02/03/2560</t>
  </si>
  <si>
    <t>ฏีกา 665/60</t>
  </si>
  <si>
    <t>17/01/2560</t>
  </si>
  <si>
    <t>ฏีกา 953/60</t>
  </si>
  <si>
    <t>24/02/2560</t>
  </si>
  <si>
    <t>ฏีกา 986/60</t>
  </si>
  <si>
    <t>ฏีกา 995/60</t>
  </si>
  <si>
    <t>ฏีกา 2370/60</t>
  </si>
  <si>
    <t>ฏีกา 583/60</t>
  </si>
  <si>
    <t>04/01/2560</t>
  </si>
  <si>
    <t>ฏีกา 752/60</t>
  </si>
  <si>
    <t>27/01/2560</t>
  </si>
  <si>
    <t>ฏีกา 2369/60</t>
  </si>
  <si>
    <t>ฏีกา 958/60</t>
  </si>
  <si>
    <t>13/02/2560</t>
  </si>
  <si>
    <t>ฏีกา 957/60</t>
  </si>
  <si>
    <t>05/01/2560</t>
  </si>
  <si>
    <t>ฏีกา 2371/60</t>
  </si>
  <si>
    <t>ฏีกา 669/60</t>
  </si>
  <si>
    <t>25/01/2560</t>
  </si>
  <si>
    <t>ฏีกา 667/60</t>
  </si>
  <si>
    <t>ฏีกา 668/60</t>
  </si>
  <si>
    <t>ฏีกา 666/60</t>
  </si>
  <si>
    <t>ฏีกา 2372/60</t>
  </si>
  <si>
    <t>ฏีกา 298/60</t>
  </si>
  <si>
    <t>ฏีกา 423/60</t>
  </si>
  <si>
    <t>ฏีกา 677/60</t>
  </si>
  <si>
    <t>ฏีกา 838/60</t>
  </si>
  <si>
    <t>ฏีกา 1148/60</t>
  </si>
  <si>
    <t>ฏีกา 1213/60</t>
  </si>
  <si>
    <t>ฏีกา 1522/60</t>
  </si>
  <si>
    <t>ฏีกา 1697/60</t>
  </si>
  <si>
    <t>ฏีกา 1917/60</t>
  </si>
  <si>
    <t>ฏีกา 2289/60</t>
  </si>
  <si>
    <t>ฏีกา 2600/60</t>
  </si>
  <si>
    <t>ฏีกา 2712/60</t>
  </si>
  <si>
    <t>ฏีกา 2520/60</t>
  </si>
  <si>
    <t>11/09/2560</t>
  </si>
  <si>
    <t>ฏีกา 942/60</t>
  </si>
  <si>
    <t>06/03/2560</t>
  </si>
  <si>
    <t>ฏีกา 943/60</t>
  </si>
  <si>
    <t>ฏีกา 1725/60</t>
  </si>
  <si>
    <t>ฏีกา 1556/60</t>
  </si>
  <si>
    <t>06/05/2560</t>
  </si>
  <si>
    <t>ฏีกา 537/60</t>
  </si>
  <si>
    <t>ฏีกา 2670/60</t>
  </si>
  <si>
    <t>18/09/2560</t>
  </si>
  <si>
    <t>ฏีกา 2659/60</t>
  </si>
  <si>
    <t>ฏีกา 2660/60</t>
  </si>
  <si>
    <t>ฏีกา 2661/60</t>
  </si>
  <si>
    <t>ฏีกา 2651/60</t>
  </si>
  <si>
    <t>ฏีกา 2676/60</t>
  </si>
  <si>
    <t>ฏีกา 2626/60</t>
  </si>
  <si>
    <t>ฏีกา 2526/60</t>
  </si>
  <si>
    <t>ฏีกา 2625/60</t>
  </si>
  <si>
    <t>ฏีกา 2508/60</t>
  </si>
  <si>
    <t>โครงการปลูกหญ้าแฝก อนุรักษ์ดินและน้ำ "สานต่อที่พ่อทำ"</t>
  </si>
  <si>
    <t>โครงการพัฒนาศักยภาพผู้นำชุมชน</t>
  </si>
  <si>
    <t>ตอบสนองต่อยุทธศาสตร์การพัฒนาด้านโครงสร้างพื้นฐาน</t>
  </si>
  <si>
    <t>1. ภายใต้ยุทธศาสตร์การพัฒนาด้านโครงสร้างพื้นฐาน</t>
  </si>
  <si>
    <t>ลำดับที่</t>
  </si>
  <si>
    <t>งบประมาณ
ตามเทศบัญญัติ</t>
  </si>
  <si>
    <t>งบประมาณคงเหลือ</t>
  </si>
  <si>
    <t>หน่วยงาน
เจ้าของงบประมาณ</t>
  </si>
  <si>
    <t>กองสาธารณสุขฯ</t>
  </si>
  <si>
    <t>โครงการก่อสร้างและปรับปรุง ถนนบริเวณบ้านช่างเจิดไปเชื่อมบ้านนายสมควร (ชุมชนในยาง) (กันเงิน 59)</t>
  </si>
  <si>
    <t>กองช่าง</t>
  </si>
  <si>
    <t xml:space="preserve">โครงการก่อสร้างปรับปรุงระบบไฟฟ้าแสงสว่างสนามกีฬาศูนย์เยาวชนเทศบาล ตลาด ๔ (สนามบาสเก็ตบอล) และติดตั้งมิเตอร์ไฟฟ้า ๓ เฟส ๔ สาย ๑๕ (๔๕) แอมป์  (ชุมชนมาบใหญ่) (กันเงิน59) </t>
  </si>
  <si>
    <t xml:space="preserve">โครงการวางท่อระบายน้ำจากแยกหมู่บ้านฟ้าใส ขวามือไปลงลำราง  ข้างบ้านลุงออ (เส้นที่ ๑) (ชุมชนหนองกระโดง) (กันเงิน 59) </t>
  </si>
  <si>
    <t>โครงการก่อสร้างและติดตั้งเสาไฟฟ้าสาธารณะถนนแหลม ท่าตะเคียน-แหลมยาง  ระหว่าง กม.0+011 ถึง 1+614 (ชุมชนแหลมยาง) (กันเงิน 59)</t>
  </si>
  <si>
    <t xml:space="preserve">โครงการขยายเขตระบบจำหน่ายไฟฟ้า บริเวณถนนหนองโบสถ์-แยกโพธิ์ทอง ชุมชนในยาง </t>
  </si>
  <si>
    <t xml:space="preserve">โครงการก่อสร้างและปรับปรุงซอยทางเชื่อมศาลาตาผ่อง ซอย 5 ตัด ซอย 7 ชุมชนสารนารถ </t>
  </si>
  <si>
    <t>1.9 แผนงานงานพาณิชย์  งานกิจการประปา</t>
  </si>
  <si>
    <t>โครงการวางท่อเมนจ่ายน้ำประปาบริเวณถนนสุขุมวิทฝั่งทิศเหนือจากมุมตึกช่างเฮงไปจนถึงปากทางถนนเจริญสุข (ชุมชนหนองแตงโม)</t>
  </si>
  <si>
    <t>กองการประปา</t>
  </si>
  <si>
    <t>โครงการขยายเขตจ่ายน้ำประปาบริเวณซอยยายบูรณ์ แยกถนนถนนสุนทรภู่ (ชุมชน
หนองควายเขาหัก)</t>
  </si>
  <si>
    <t>โครงการปรับปรุงวางท่อจ่ายน้ำประปา บริเวณถนนสุนทรโวหารซอย 5 ฝั่งทิศใต้ (ชุมชนสุนทรโวหาร)</t>
  </si>
  <si>
    <t>โครงการขยายเขตจ่ายน้ำประปา จากบริเวณบ้านนายประสิทธิ์ถึงศาลาชุมชนดอนมะกอก แห่งที่ 2 (ชุมชนดอนมะกอก)</t>
  </si>
  <si>
    <t xml:space="preserve">โครงการขยายเขตจ่ายน้ำประปาถนนซอยจินดาวัฒน์ ฝั่งทิศใต้(ชุมชนหนองกระโดง) </t>
  </si>
  <si>
    <t>โครงการปรับปรุงท่อจ่ายน้ำประปา บริเวณถนนสุขุมวิทฝั่งทิศใต้ จากสะพานดำถึงแยกโพธิ์ทอง</t>
  </si>
  <si>
    <t>ตอบสนองต่อยุทธศาสตร์การพัฒนาด้านเศรษฐกิจ การท่องเที่ยว การส่งเสริมศิลปะ วัฒนธรรมและประเพณี</t>
  </si>
  <si>
    <t>๒. ภายใต้ยุทธศาสตร์การพัฒนาด้านเศรษฐกิจ การท่องเที่ยว การส่งเสริมศิลปะ วัฒนธรรม และประเพณี</t>
  </si>
  <si>
    <t>2.7 แผนงานศาสนาวัฒนธรรมและนันทนาการ</t>
  </si>
  <si>
    <t>กองการศึกษา</t>
  </si>
  <si>
    <t>ตอบสนองต่อยุทธศาสตร์ยุทธศาสตร์การพัฒนาด้านการศึกษา กีฬาและนันทนาการ</t>
  </si>
  <si>
    <t>3. ภายใต้ยุทธศาสตร์การพัฒนาด้านการศึกษา กีฬาและนันทนาการ</t>
  </si>
  <si>
    <t>3.3 แผนงานการศึกษา</t>
  </si>
  <si>
    <t xml:space="preserve">โครงการสนับสนุนค่าใช้จ่าย การบริหารสถานศึกษา </t>
  </si>
  <si>
    <t>กองการศึกษา
งานโรงเรียนฯ</t>
  </si>
  <si>
    <t>5.1 ค่าใช้จ่ายในการปรับปรุง หลักสูตรสถานศึกษา</t>
  </si>
  <si>
    <t xml:space="preserve">5.10 ค่าอาหารกลางวันเด็ก นักเรียน </t>
  </si>
  <si>
    <t>5.๑๑ โครงการรณรงค์เพื่อป้องกัน
ยาเสพติดในสถานศึกษา</t>
  </si>
  <si>
    <t>๕.๑๔ ค่าปัจจัยพื้นฐาน สำหรับนักเรียนยากจน</t>
  </si>
  <si>
    <t xml:space="preserve">โครงการสนับสนุนค่าใช้จ่าย ในการจัดการศึกษาตั้งแต่ระดับ อนุบาลจนจบการศึกษาขั้นพื้นฐาน </t>
  </si>
  <si>
    <t>8.3 ค่ากิจกรรมพัฒนาผู้เรียน</t>
  </si>
  <si>
    <t>8.4 ค่าอุปกรณ์การเรียน</t>
  </si>
  <si>
    <t xml:space="preserve">8.5 ค่าจัดการเรียนการสอน (รายหัว) </t>
  </si>
  <si>
    <t xml:space="preserve">๘.๖ ค่าจัดการเรียน การสอน (รายหัวส่วนเพิ่ม Top Up) </t>
  </si>
  <si>
    <t xml:space="preserve">โครงการเงินอุดหนุน อาหารกลางวัน </t>
  </si>
  <si>
    <t>3.7 แผนงานศาสนาวัฒนธรรมและนันทนาการ</t>
  </si>
  <si>
    <t>โครงการห้องสมุดเพื่อประชาชน</t>
  </si>
  <si>
    <t>โครงการจัดซื้อแป้นสตรีทบาสเก็ตบอล</t>
  </si>
  <si>
    <t>ตอบสนองต่อยุทธศาสตร์การพัฒนาด้านสังคมและส่งเสริมคุณภาพชีวิต</t>
  </si>
  <si>
    <t>4. ยุทธศาสตร์การพัฒนาด้านสังคมและส่งเสริมคุณภาพชีวิต</t>
  </si>
  <si>
    <t>4.2 แผนงานรักษาความสงบ</t>
  </si>
  <si>
    <t>โครงการตั้งจุดตรวจเพื่อป้องกัน และแก้ไขปัญหาจราจรช่วงเทศกาลต่างๆ</t>
  </si>
  <si>
    <t>4.8 แผนงานงบกลาง</t>
  </si>
  <si>
    <t>สำนักปลัด /
กองการศึกษา</t>
  </si>
  <si>
    <t xml:space="preserve">เบี้ยยังชีพผู้สูงอายุ </t>
  </si>
  <si>
    <t>ตอบสนองต่อยุทธศาสตร์การพัฒนาด้านการสาธารณสุขและสิ่งแวดล้อม</t>
  </si>
  <si>
    <t>5. ยุทธศาสตร์การพัฒนาด้านการสาธารณสุขและสิ่งแวดล้อม</t>
  </si>
  <si>
    <t>5.4 แผนงานสาธารณสุข</t>
  </si>
  <si>
    <t xml:space="preserve">กองสาธารณสุขและสิ่งแวดล้อม </t>
  </si>
  <si>
    <t>5.5 แผนงานเคหะและชุมชน</t>
  </si>
  <si>
    <t>กองสาธารณสุขและสิ่งแวดล้อม</t>
  </si>
  <si>
    <t>โครงการจ้างเอกชนทำความสะอาดถนน จำนวน  4  เส้น รวมซอย</t>
  </si>
  <si>
    <t>โครงการจ้างเอกชนทำความสะอาดถนน  จำนวน 11 เส้น รวมซอย</t>
  </si>
  <si>
    <t xml:space="preserve">โครงการจ้างเหมาเอกชน ดูแลรักษาเกาะกลางและสวนหย่อมของ เทศบาลตำบลเมืองแกลง </t>
  </si>
  <si>
    <t>5.8 แผนงานงบกลาง</t>
  </si>
  <si>
    <t xml:space="preserve">เงินสมทบกองทุนสิ่งแวดล้อม </t>
  </si>
  <si>
    <t xml:space="preserve">ค่าใช้จ่ายกองทุนหลัก ประกันสุขภาพระดับ ท้องถิ่นหรือระดับพื้นที่ </t>
  </si>
  <si>
    <t>ตอบสนองต่อยุทธศาสตร์การพัฒนาด้านการบริหารจัดการที่ดี</t>
  </si>
  <si>
    <t>6. ยุทธศาสตร์การพัฒนาด้านการบริหารจัดการที่ดี</t>
  </si>
  <si>
    <t>6.1 แผนงานบริหารงานทั่วไป</t>
  </si>
  <si>
    <t>สำนักปลัด</t>
  </si>
  <si>
    <t xml:space="preserve">โครงการประชาคมจัดทำแผนพัฒนาเทศบาล </t>
  </si>
  <si>
    <t>กองวิชาการและแผนงาน</t>
  </si>
  <si>
    <t>กองคลัง</t>
  </si>
  <si>
    <t xml:space="preserve">เครื่องโทรสาร (สำนักปลัด) (กันเงิน 59) </t>
  </si>
  <si>
    <t xml:space="preserve">จัดซื้อรถจักรยานพร้อมพ่วงข้าง (สำนักปลัด) (กันเงิน 59) </t>
  </si>
  <si>
    <t xml:space="preserve">จอรับภาพโปรเจคเตอร์ แบบขาตั้ง ขนาดไม่น้อยกว่า ๔๐ นิ้ว (สำนักปลัด) (กันเงิน 59) </t>
  </si>
  <si>
    <t xml:space="preserve">โครงการติดตั้งป้ายบอกเส้นทางและสถานที่ จำนวน ๙ ชุด (สำนักปลัด) (กันเงิน 59) </t>
  </si>
  <si>
    <t xml:space="preserve">ป้ายบอกสถานที่และเส้นทาง (ข้อความ ๒ ด้าน) (สำนักปลัด) (กันเงิน 59) </t>
  </si>
  <si>
    <t>ซื้อตู้เหล็กเก็บเอกสาร  ๒ บาน (วิชาการ2) (กันเงิน 59)</t>
  </si>
  <si>
    <t>6.2 แผนงานการรักษาความสงบภายใน</t>
  </si>
  <si>
    <t xml:space="preserve">จัดซื้อเครื่องหาบหามขนาด ไม่น้อยกว่า ๑๕ แรงม้า (ป้องกัน) (กันเงิน 59) </t>
  </si>
  <si>
    <t>6.3 แผนงานการศึกษา</t>
  </si>
  <si>
    <t xml:space="preserve">จัดซื้อเครื่องปรับอากาศแบบแยกส่วนชนิดตั้งพื้นหรือชนิดแขวน (มีระบบฟอกอากาศ)  ควบคุมด้วยรีโมทขนาด ไม่น้อยกว่า 24,000 BTU  เบอร์ 5 (โรงเรียน) (กันเงิน 59) </t>
  </si>
  <si>
    <t xml:space="preserve">โต๊ะ เก้าอี้  สำหรับครู (โรงเรียน) (กันเงิน 59) </t>
  </si>
  <si>
    <t xml:space="preserve">ตู้เหล็กเก็บเอกสาร 2 บาน (โรงเรียน) (กันเงิน 59) </t>
  </si>
  <si>
    <t xml:space="preserve">โต๊ะม้าหินอ่อนพร้อมเก้าอี้ (โรงเรียน) (กันเงิน 59) </t>
  </si>
  <si>
    <t xml:space="preserve">โต๊ะหน้าขาว ขนาด  ๑๘๐x๗๕x๗๐ ซม. (โรงเรียน) (กันเงิน 59) </t>
  </si>
  <si>
    <t xml:space="preserve">บอร์ดประชาสัมพันธ์ (โรงเรียน) (กันเงิน 59) </t>
  </si>
  <si>
    <t xml:space="preserve">โต๊ะ เก้าอี้  สำหรับนักเรียน (โรงเรียน) (กันเงิน 59) </t>
  </si>
  <si>
    <t xml:space="preserve">เตียงปฐมพยาบาลเบื้องต้น (โรงเรียน) (กันเงิน 59) </t>
  </si>
  <si>
    <t xml:space="preserve">เครื่องสูบน้ำแบบหอยโข่ง มอเตอร์ไฟฟ้าสูบน้ำได้ ๔๕๐ ลิตร/นาที  (โรงเรียน) (กันเงิน 59) </t>
  </si>
  <si>
    <t>6.4 แผนงานสาธารณสุข</t>
  </si>
  <si>
    <t>กองสาธารณสุขฯ
งานศูนย์ฯ</t>
  </si>
  <si>
    <t>6.5 แผนงานเคหะและชุมชน</t>
  </si>
  <si>
    <t>กองสาธารณสุขฯ
งานกำจัดฯ</t>
  </si>
  <si>
    <t xml:space="preserve">จัดซื้อตู้เชื่อม ขนาดไม่ต่ำกว่า 200 แอมป์ (ช่าง) (กันเงิน 59) </t>
  </si>
  <si>
    <t xml:space="preserve">จัดซื้อแท่นตัดไฟเบอร์ ขนาด ไม่ต่ำกว่า ๑๔" (ช่าง) (กันเงิน 59) </t>
  </si>
  <si>
    <t xml:space="preserve">จัดซื้อเครื่องเจียร์ ขนาดไม่ต่ำ กว่า ๔ นิ้ว (ช่าง) (กันเงิน 59) </t>
  </si>
  <si>
    <t xml:space="preserve">จัดซื้อสว่านไฟฟ้า ๓/๘ นิ้ว (ช่าง) (กันเงิน 59) </t>
  </si>
  <si>
    <t>จัดซื้อเลื่อยโซ่ยนต์ (เครื่องยนต์ เบนซิน ๒ จังหวะ ไม่น้อยกว่า ๒ แรงม้า แผ่นบังคับโซ่ ไม่น้อยกว่า ๑๒ นิ้ว) (ช่าง) (กันเงิน 59)</t>
  </si>
  <si>
    <t>6.9 แผนงานพาณิชย์  งานกิจการประปา</t>
  </si>
  <si>
    <t>เครื่องคอมพิวเตอร์ สำหรับงานประมวลผล แบบที่ 2</t>
  </si>
  <si>
    <t>เครื่องวัดคลอรีนแบบจานเทียบสี</t>
  </si>
  <si>
    <t>ผลการดำเนินงานปี 2560 รอบเดือนตุลาคม พ.ศ.2560</t>
  </si>
  <si>
    <t>1.3  แผนงานการศึกษา</t>
  </si>
  <si>
    <t xml:space="preserve">โครงการปูกระเบื้องอาคารเรียน </t>
  </si>
  <si>
    <t>โรงเรียนอยู่เมืองแกลงวิทยา</t>
  </si>
  <si>
    <t>งานโรงเรียนฯ</t>
  </si>
  <si>
    <t>1.4  แผนงานสาธารณสุข</t>
  </si>
  <si>
    <t>1.5 แผนงานเคหะและชุมชน</t>
  </si>
  <si>
    <r>
      <t>โครงการปรับปรุงท่อจ่ายน้ำประปาบริเวณถนนสุขุมวิทฝั่งทิศเหนือ บริเวณก่อสร้างทางเลี่ยงเมืองแกลง</t>
    </r>
    <r>
      <rPr>
        <sz val="14"/>
        <color indexed="8"/>
        <rFont val="TH SarabunIT๙"/>
        <family val="2"/>
      </rPr>
      <t xml:space="preserve"> </t>
    </r>
    <r>
      <rPr>
        <sz val="16"/>
        <color indexed="8"/>
        <rFont val="TH SarabunIT๙"/>
        <family val="2"/>
      </rPr>
      <t>(ชุมชนดอนมะกอก)</t>
    </r>
  </si>
  <si>
    <t>เงินอุดหนุนโครงการส่งเสริมวัฒนธรรมประเพณีท้องถิ่นจังหวัดระยอง เฉลิมพระเกียรติสมเด็จพระเทพรัตนราชสุดาฯ สยามบรมราชกุมารี เนื่องใน วันอนุรักษ์มรดกไทย  ประจำปี ๒๕๖๐  
อำเภอแกลง จังหวัดระยอง</t>
  </si>
  <si>
    <t>2.6 แผนงานสร้างความเข้มแข็งของชุมชน</t>
  </si>
  <si>
    <t>2.4 แผนงานสาธารณสุข</t>
  </si>
  <si>
    <t>กอง</t>
  </si>
  <si>
    <t>สาธารณสุขฯ</t>
  </si>
  <si>
    <t>รวมเบิกจ่ายจริง</t>
  </si>
  <si>
    <t>5.2 ค่าใช้จ่ายอินเตอร์เน็ต โรงเรียน -ระบบ Asymmertric Digital Subsriber Line:ADSL จำนวน 9,600 บาทต่อปี 
-ระบบ Wireless Fidelity:WiFi จำนวน 7,200 บาท</t>
  </si>
  <si>
    <t>5.3 ค่าใช้จ่ายในการพัฒนา การครูของโรงเรียนในสังกัด อปท. 
- ครูคนละ 3,000 บาท 
- องค์กรปกครองส่วนท้องถิ่น สำรวจพิจารณานำเงินรายได้มา สมทบเพิ่มได้ตามความจำเป็น</t>
  </si>
  <si>
    <t>5.4.ค่าใช้จ่ายในการพัฒนา ห้องสมุดโรงเรียน</t>
  </si>
  <si>
    <t>5.5 ค่าใช้จ่ายในการพัฒนา แหล่งเรียนรู้ของโรงเรียน</t>
  </si>
  <si>
    <t>8.1 ค่าเครื่องแบบนักเรียน</t>
  </si>
  <si>
    <t>8.2 ค่าหนังสือเรียน</t>
  </si>
  <si>
    <t>โครงการเปิดสอนภาษาอาเซียน
ให้กับประชาชนในเขตเทศบาลตำบล
เมืองแกลง</t>
  </si>
  <si>
    <t>โครงการการส่งเสริมกีฬาบาสเกตบอลเมืองแกลง</t>
  </si>
  <si>
    <t>โครงการจัดซื้ออุปกรณ์ เครื่องเล่นสำหรับ ออกกำลังกายและ อุปกรณ์สนามเด็กเล่น</t>
  </si>
  <si>
    <t>3.6 แผนงานสร้างความเข้มแข็งชุมชน</t>
  </si>
  <si>
    <t>3.1 แผนงานบริหารงานทั่วไป</t>
  </si>
  <si>
    <t>1</t>
  </si>
  <si>
    <t>สำนักปลัดฯ</t>
  </si>
  <si>
    <t>โครงการเสริมสร้าง การเรียนรู้ตามรอย พ่อหลวง ศูนย์พระมหาชนกเทศบาลตำบลเมืองแกลง</t>
  </si>
  <si>
    <t>4.1 แผนงานบริหารงานทั่วไป</t>
  </si>
  <si>
    <t>2</t>
  </si>
  <si>
    <t>3</t>
  </si>
  <si>
    <t>งานป้องกันฯ</t>
  </si>
  <si>
    <t>4.6 แผนงานสร้างความเข้มแข็งของชุมชน</t>
  </si>
  <si>
    <t>โครงการแลกเปลี่ยนเรียนรู้เพื่อสังคมผู้สูงอายุ</t>
  </si>
  <si>
    <t>เงินอุดหนุนโครงการพัฒนาการให้ บริการเบื้องต้นของ ศูนย์บริการสาธารณสุขมูลฐานชุมชนดอนมะกอก</t>
  </si>
  <si>
    <t>เงินอุดหนุนโครงการพัฒนาการให้ บริการเบื้องต้นของศูนย์บริการสาธารณสุขมูลฐานชุมชนพลงช้างเผือก</t>
  </si>
  <si>
    <t>เงินอุดหนุนโครงการพัฒนาการให้ บริการเบื้องต้นของศูนย์บริการสาธารณสุขมูลฐาน ชุมชนสารนารถ</t>
  </si>
  <si>
    <t>เงินอุดหนุนโครงการพัฒนาการให้ บริการเบื้องต้นของศูนย์บริการสาธารณสุขมูลฐาน ชุมชนหนองแหวน</t>
  </si>
  <si>
    <t>เงินอุดหนุนโครงการพัฒนาการให้ บริการเบื้องต้นของ ศูนย์บริการ สาธารณสุขมูลฐาน ชุมชนโพธิ์ทอง</t>
  </si>
  <si>
    <t>เงินอุดหนุนโครงการพัฒนาการให้ บริการเบื้องต้นของ ศูนย์บริการ สาธารณสุขมูลฐาน ชุมชนมาบใหญ่</t>
  </si>
  <si>
    <t>เงินอุดหนุนโครงการพัฒนาการให้ บริการเบื้องต้นของ ศูนย์บริการ สาธารณสุขมูลฐาน ชุมชนสุนทรโวหาร</t>
  </si>
  <si>
    <t>เงินอุดหนุนโครงการพัฒนาการให้ บริการเบื้องต้นของ ศูนย์บริการ สาธารณสุขมูลฐาน ชุมชนหนองกระโดง</t>
  </si>
  <si>
    <t>เงินอุดหนุนโครงการพัฒนาการให้ บริการเบื้องต้นของ ศูนย์บริการ สาธารณสุขมูลฐาน ชุมชนแหลมยาง - ในยาง</t>
  </si>
  <si>
    <t>เงินอุดหนุนโครงการพัฒนาการให้ บริการเบื้องต้นของ ศูนย์บริการ สาธารณสุขมูลฐานชุมชน แกลงแกล้วกล้า</t>
  </si>
  <si>
    <t>เงินอุดหนุนโครงการพัฒนาการให้ บริการเบื้องต้นของ ศูนย์บริการ สาธารณสุขมูลฐานชุมชนหนองควายเขาหัก</t>
  </si>
  <si>
    <t>เงินอุดหนุนโครงการพัฒนาการให้ บริการเบื้องต้นของ ศูนย์บริการ สาธารณสุขมูลฐานชุมชน หนองแตงโม</t>
  </si>
  <si>
    <t>5.1 แผนงานบริหารงานทั่วไป</t>
  </si>
  <si>
    <t xml:space="preserve">โครงการพัฒนาศักยภาพ บุคคลากรของพนักงานเทศบาล ตำบลเมืองแกลง </t>
  </si>
  <si>
    <t>กองวิชาการฯ</t>
  </si>
  <si>
    <t>กองสาธารณสุขฯ
งานบริหารฯ</t>
  </si>
  <si>
    <t>6.6 แผนงานสร้างความเข้มแข็งของชุมชน</t>
  </si>
  <si>
    <t>กองสาธารณสุขฯ
งานพัฒนาชุมชน</t>
  </si>
  <si>
    <t>6.7 แผนงานศาสนาวัฒนธรรมและนันทนาการ</t>
  </si>
  <si>
    <r>
      <t xml:space="preserve">กองการศึกษา
</t>
    </r>
    <r>
      <rPr>
        <sz val="13"/>
        <color indexed="8"/>
        <rFont val="TH SarabunIT๙"/>
        <family val="2"/>
      </rPr>
      <t>งานบริหารทั่วไปฯ</t>
    </r>
  </si>
  <si>
    <t>6.10 แผนงานพาณิชย์  งานกิจการสถานธนานุบาล</t>
  </si>
  <si>
    <t>จัดซื้อเครื่องพิมพ์</t>
  </si>
  <si>
    <t>Multifunction แบบฉีดหมึก</t>
  </si>
  <si>
    <t xml:space="preserve"> (Inkjet)</t>
  </si>
  <si>
    <t>โครงการจัดซื้อเครื่องปรับ</t>
  </si>
  <si>
    <t>อากาศ แบบแยกส่วนชนิดแขวน</t>
  </si>
  <si>
    <t xml:space="preserve">ขนาดไม่น้อยกว่า </t>
  </si>
  <si>
    <t>๑๘,๐๐๐ BTU</t>
  </si>
  <si>
    <t xml:space="preserve">โครงการจัดซื้อเครื่องพิมพ์ชนิด </t>
  </si>
  <si>
    <t xml:space="preserve">Dot Matrix Printer </t>
  </si>
  <si>
    <t>แบบแคร่ยาว</t>
  </si>
  <si>
    <t>สถานธนา-</t>
  </si>
  <si>
    <t>นุบาล</t>
  </si>
  <si>
    <t>โครงการที่มิได้ดำเนินการในปีงบประมาณ 2560 รอบเดือนตุลาคม พ.ศ.2560</t>
  </si>
  <si>
    <t>เหตุผล / ความจำเป็น</t>
  </si>
  <si>
    <t>แนวทางการแก้ไข</t>
  </si>
  <si>
    <t>กันเงินมา</t>
  </si>
  <si>
    <t xml:space="preserve">โครงการก่อสร้างรั้วหลังโรงเรียนอยู่เมืองแกลงวิทยา </t>
  </si>
  <si>
    <t>โครงการปูกระเบื้องอาคารเรียนโรงเรียนอยู่เมืองแกลงวิทยา</t>
  </si>
  <si>
    <t>1.4 แผนงานสาธารณสุข</t>
  </si>
  <si>
    <t>กรมธนารักษ์ กระทรวงการคลัง ตรวจสอบความถูกต้อง ระหว่างการพิจารณาแบบแปลนของเทศบาลฯ ซึ่งไม่สามารถจัดหาผู้รับจ้างได้ทันในปีงบประมาณ 2560</t>
  </si>
  <si>
    <t>งานบริการฯ</t>
  </si>
  <si>
    <t>กองสาธารณสุขฯ
งานบริการฯ</t>
  </si>
  <si>
    <t>โครงการติดตั้งเครื่องสูบน้ำ</t>
  </si>
  <si>
    <t>ดำเนินการก่อสร้างไม่ทัน</t>
  </si>
  <si>
    <t>ดำเนินการ</t>
  </si>
  <si>
    <t>โครงการปรับปรุงลานน้ำพุ</t>
  </si>
  <si>
    <t>พร้อมไฟและจัดทำโครงเหล็ก</t>
  </si>
  <si>
    <t>(ชุมชนหนองแหวน)</t>
  </si>
  <si>
    <t>สาธารณสุข ฯ</t>
  </si>
  <si>
    <t>งานกำจัดขยะฯ</t>
  </si>
  <si>
    <t>ปี 2561</t>
  </si>
  <si>
    <t>กันเงินมาดำเนินการ
ปี 2561</t>
  </si>
  <si>
    <t>โครงการก่อสร้างและปรับปรุง</t>
  </si>
  <si>
    <t>อาคารอเนกประสงค์บริเวณ</t>
  </si>
  <si>
    <t>ศาลาแหลมท่าตะเคียน</t>
  </si>
  <si>
    <t>(ชุมชนแหลมท่าตะเคียน)</t>
  </si>
  <si>
    <t>(ชุมชนดอนมะกอก)</t>
  </si>
  <si>
    <t>โครงการขยายเขตระบบ</t>
  </si>
  <si>
    <t>จำหน่ายไฟฟ้าและติดตั้ง</t>
  </si>
  <si>
    <t>หม้อแปลงบริเวณ สวนสุขภาพ</t>
  </si>
  <si>
    <t>โครงการขยายเขตและติดตั้ง</t>
  </si>
  <si>
    <t>โคมไฟฟ้าสาธารณะ ซอย</t>
  </si>
  <si>
    <t>บ้านป้าแมวไปจรดบ้านป้าขจี</t>
  </si>
  <si>
    <r>
      <t xml:space="preserve">ในยาง </t>
    </r>
    <r>
      <rPr>
        <b/>
        <u val="single"/>
        <sz val="16"/>
        <rFont val="TH SarabunIT๙"/>
        <family val="2"/>
      </rPr>
      <t>(ชุมชนในยาง)</t>
    </r>
  </si>
  <si>
    <t>โคมไฟฟ้าสาธารณะ ถนน</t>
  </si>
  <si>
    <t>เกาะหนองโบสถ์ ซอยแยกเข้า</t>
  </si>
  <si>
    <t>สวนสุขภาพในยาง</t>
  </si>
  <si>
    <t>(หัวสะพานดอนมะกอก หน้าบ้านคุณจำรัส เจริญกิจ)</t>
  </si>
  <si>
    <r>
      <t xml:space="preserve">สวนสุขภาพในยาง </t>
    </r>
    <r>
      <rPr>
        <b/>
        <u val="single"/>
        <sz val="16"/>
        <rFont val="TH SarabunPSK"/>
        <family val="2"/>
      </rPr>
      <t>(ชุมชนในยาง)</t>
    </r>
  </si>
  <si>
    <t>1.7 แผนงานศาสนาวัฒนธรรมและนันทนาการ</t>
  </si>
  <si>
    <t>โครงการก่อสร้างลานกีฬา</t>
  </si>
  <si>
    <t>ต้านภัยยาเสพติด</t>
  </si>
  <si>
    <t>ชุมชนในยาง</t>
  </si>
  <si>
    <t>โครงการก่อสร้างห้องน้ำพร้อม</t>
  </si>
  <si>
    <t>ปรับปรุงและต่อเติมหลังคา</t>
  </si>
  <si>
    <t>ระแนงเหล็กอาคารห้องสมุด</t>
  </si>
  <si>
    <t>บริเวณสนามกีฬาเฉลิม</t>
  </si>
  <si>
    <t>พระเกียรติ ๘๐ พระพรรษา</t>
  </si>
  <si>
    <t>งานศาสนาฯ</t>
  </si>
  <si>
    <t>โครงการปรับปรุงทาสี</t>
  </si>
  <si>
    <t>ติดกระจกช่องลม อาคารห้อง</t>
  </si>
  <si>
    <t>สมุด และขัดพื้น ทาสี</t>
  </si>
  <si>
    <t>ลานไม้เทียม</t>
  </si>
  <si>
    <t>โครงการก่อสร้างรางระบายน้ำ</t>
  </si>
  <si>
    <t>คสล. แบบปากเปิด เพื่อแก้</t>
  </si>
  <si>
    <t>ปัญหาน้ำท่วมซอยสารนารถ 2</t>
  </si>
  <si>
    <t>ออกข้างโรงเรียนวัดสารนารถ</t>
  </si>
  <si>
    <t>ธรรมาราม ฝั่งถนนบ้านบึง-แกลง</t>
  </si>
  <si>
    <r>
      <t xml:space="preserve">(โมดุล 3) </t>
    </r>
    <r>
      <rPr>
        <sz val="16"/>
        <color indexed="10"/>
        <rFont val="TH SarabunIT๙"/>
        <family val="2"/>
      </rPr>
      <t>(กันเงินปี 59)</t>
    </r>
  </si>
  <si>
    <t>ประชาสัมพันธ์บริเวณทางแยก</t>
  </si>
  <si>
    <r>
      <t xml:space="preserve">ถนนบ้านบึง-แกลง </t>
    </r>
    <r>
      <rPr>
        <b/>
        <u val="single"/>
        <sz val="16"/>
        <rFont val="TH SarabunIT๙"/>
        <family val="2"/>
      </rPr>
      <t>(ชุมชนหนองแหวน)</t>
    </r>
  </si>
  <si>
    <t>แนวระบายน้ำไม่สิ้นสุด</t>
  </si>
  <si>
    <t>ตลอดแนว เพราะอยู่ใน</t>
  </si>
  <si>
    <t>ที่ดินของเอกชน จึงไม่</t>
  </si>
  <si>
    <t>สามารถที่จะก่อสร้าง</t>
  </si>
  <si>
    <t>ทางระบายน้ำได้</t>
  </si>
  <si>
    <t>ปล่อยตก</t>
  </si>
  <si>
    <t>โครงการติดตั้งเสาไฟฟ้าแสงสว่าง</t>
  </si>
  <si>
    <t>ชนิดไฮแมส ดวงโคมไฮเพรสโซ</t>
  </si>
  <si>
    <t>โซเดียม ขนาด 12x400 วัตต์</t>
  </si>
  <si>
    <t>จำนวน 1 ต้น บริเวณถนน</t>
  </si>
  <si>
    <t>บ้านบึง-แกลง กม.ที่ 101+195</t>
  </si>
  <si>
    <t>(เกาะกลางถนนตรงข้ามแยกเข้า</t>
  </si>
  <si>
    <t>ถนนศาลาตาผ่อง-หนองแหวน)</t>
  </si>
  <si>
    <t>โอนงบประมาณ</t>
  </si>
  <si>
    <t>ไปตั้งจ่ายรายการ</t>
  </si>
  <si>
    <t>กรมทางหลวง</t>
  </si>
  <si>
    <t>ไม่อนุมัติให้ก่อสร้าง</t>
  </si>
  <si>
    <t>โครงการก่อสร้าง</t>
  </si>
  <si>
    <t>แหลมท่าตะเคียน</t>
  </si>
  <si>
    <t>บริเวณศาลา</t>
  </si>
  <si>
    <t>1.9 แผนงานพาณิชย์ งานกิจการประปา</t>
  </si>
  <si>
    <t>โครงการปรับปรุงท่อเมนจ่าย</t>
  </si>
  <si>
    <t>น้ำประปา บริเวณถนนสุขุมวิท</t>
  </si>
  <si>
    <t>(ฝั่งทิศใต้) บริเวณ สะพานดำ</t>
  </si>
  <si>
    <t>ใกล้ร้านเจียวโภชนา ข้ามแม่น้ำ</t>
  </si>
  <si>
    <t>ประแส</t>
  </si>
  <si>
    <t>ฝนตกหนัก ทำให้ระดับน้ำ</t>
  </si>
  <si>
    <t>ในแม่น้ำประแสสูงมาก</t>
  </si>
  <si>
    <t>จึงไม่สามารถดำเนินการได้</t>
  </si>
  <si>
    <t>โอนงบประมาณไป</t>
  </si>
  <si>
    <t>ตั้งจ่ายรายการใหม่</t>
  </si>
  <si>
    <t xml:space="preserve">อเนกประสงค์ </t>
  </si>
  <si>
    <t>และปรับปรุงอาคาร</t>
  </si>
  <si>
    <t>2.7  แผนงานศาสนาวัฒนธรรมและนันทนาการ</t>
  </si>
  <si>
    <t>พระบาทสมเด็จพระเจ้า-</t>
  </si>
  <si>
    <t>อยู่หัว ร. 9 สวรรคต</t>
  </si>
  <si>
    <t>งานบริหารทั่วไป</t>
  </si>
  <si>
    <t>เกี่ยวกับศาสนาฯ</t>
  </si>
  <si>
    <t>โครงการจัดงาน</t>
  </si>
  <si>
    <t>พิธีถวายพระเพลิงพระบรม</t>
  </si>
  <si>
    <t>ศพพระบาทสมเด็จ</t>
  </si>
  <si>
    <t>พระราชพิธีถวาย</t>
  </si>
  <si>
    <t>พระเพลิงพระบรม</t>
  </si>
  <si>
    <t>พระปรมินทรมหาภูมิพลอดุลยเดช</t>
  </si>
  <si>
    <t>เงินอุดหนุนโครงการสนับสนุน</t>
  </si>
  <si>
    <t>การจัดงานวันสมเด็จพระเจ้า</t>
  </si>
  <si>
    <t>ตากสินมหาราชจังหวัดระยอง</t>
  </si>
  <si>
    <t>ประจำปี 2560</t>
  </si>
  <si>
    <t>ขอเบิกจ่ายงบประมาณ</t>
  </si>
  <si>
    <t>อ.แกลง ไม่ได้ทำหนังสือ</t>
  </si>
  <si>
    <t>มายังเทศบาลฯ</t>
  </si>
  <si>
    <t>เงินอุดหนุนโครงการเทศกาล</t>
  </si>
  <si>
    <t>ผลไม้และของดีจังหวัดระยอง</t>
  </si>
  <si>
    <t xml:space="preserve"> ประจำปี 2560</t>
  </si>
  <si>
    <t>ตอบสนองต่อยุทธศาสตร์การพัฒนาด้านการศึกษา กีฬาและนันทนาการ</t>
  </si>
  <si>
    <t>คชจ.โครงการอบรม/ประชุม</t>
  </si>
  <si>
    <t>เชิงปฏิบัติการเพื่อนำหลักสูตร</t>
  </si>
  <si>
    <t>แกลงวิทยานำสู่การปฏิบัติ</t>
  </si>
  <si>
    <t>สถานศึกษาโรงเรียนอยู่เมือง</t>
  </si>
  <si>
    <t>ไม่ได้ดำเนินการ</t>
  </si>
  <si>
    <t>จัดซื้อครุภัณฑ์</t>
  </si>
  <si>
    <t>สำนักงานและ</t>
  </si>
  <si>
    <t>ครุภัณฑ์การศึกษา</t>
  </si>
  <si>
    <t>โรงเรียน</t>
  </si>
  <si>
    <t>อยู่เมืองแกลงฯ</t>
  </si>
  <si>
    <t>ศึกษาโดยใช้โรงเรียนเป็นฐาน</t>
  </si>
  <si>
    <t>ในการพัฒนา  (SBMLD)</t>
  </si>
  <si>
    <t>- ค่าใช้จ่ายโครงการพัฒนาการ</t>
  </si>
  <si>
    <t>เรียนรู้สำหรับเด็กปฐมวัยใน</t>
  </si>
  <si>
    <t>- ค่าใช้จ่ายในการจัดทำศูนย์การ</t>
  </si>
  <si>
    <t>- ค่าใช้จ่ายในการปรับปรุง/</t>
  </si>
  <si>
    <t>ซ่อมแซมอาคารเรียนและอาคาร</t>
  </si>
  <si>
    <t>กรมส่งเสริมการปกครอง</t>
  </si>
  <si>
    <t>ส่วนท้องถิ่น ไม่ได้โอน</t>
  </si>
  <si>
    <t>งบประมาณให้เทศบาลฯ</t>
  </si>
  <si>
    <t>คชจ.โครงการส่งเสริมกีฬา</t>
  </si>
  <si>
    <t>จักรยาน</t>
  </si>
  <si>
    <t>ชมรมจักรยาน ไม่ได้</t>
  </si>
  <si>
    <t>เสนอโครงการมาขอรับ</t>
  </si>
  <si>
    <t>สถานศึกษา</t>
  </si>
  <si>
    <t>ประกอบ</t>
  </si>
  <si>
    <t>คชจ.โครงการสนับสนุนค่าใช้จ่ายการบริหารสถานศึกษา</t>
  </si>
  <si>
    <t xml:space="preserve">โครงการติดตั้งกล้องวงจรปิด  </t>
  </si>
  <si>
    <t>(CCTV) ชุมชนสารนารถ</t>
  </si>
  <si>
    <t>(CCTV) สำนักงานเทศบาล</t>
  </si>
  <si>
    <t>ไม่สามารถดำเนินการ</t>
  </si>
  <si>
    <t>ได้ทันภายในปีงบ</t>
  </si>
  <si>
    <t>ประมาณ 2560</t>
  </si>
  <si>
    <t>โครงการตรวจติดตาม</t>
  </si>
  <si>
    <t>ระบบการจัดการสิ่งแวดล้อม</t>
  </si>
  <si>
    <t>ISO 14001</t>
  </si>
  <si>
    <t>โครงการติดตั้ง</t>
  </si>
  <si>
    <t>เครื่องสูบน้ำ ชนิด</t>
  </si>
  <si>
    <t>มอเตอร์ไฟฟ้า</t>
  </si>
  <si>
    <t>ขนาด 20 แรงม้า</t>
  </si>
  <si>
    <t>(ชุมชนสุนทรโวหาร)</t>
  </si>
  <si>
    <t>โครงการลานวัฒนธรรม</t>
  </si>
  <si>
    <t>ถนนคนเดินเมืองแกลง</t>
  </si>
  <si>
    <t>สำนักงาน , ครุภัณฑ์งานบ้านงานครัว</t>
  </si>
  <si>
    <t>ครุภัณฑ์การเกษตร</t>
  </si>
  <si>
    <t>งานส่งเสริมฯ</t>
  </si>
  <si>
    <t>โครงการส่งเสริมการปกครอง</t>
  </si>
  <si>
    <t>ระบอบประชาธิปไตยอันมี</t>
  </si>
  <si>
    <t>พระมหากษัตริย์ทรงเป็นประมุข</t>
  </si>
  <si>
    <t>และการธำรงไว้ซึ่งสถาบันหลัก</t>
  </si>
  <si>
    <t>ของชาติในระดับพื้นที่</t>
  </si>
  <si>
    <t>โครงการสำรวจความพึงพอใจ</t>
  </si>
  <si>
    <t>ดำเนินการเบิก</t>
  </si>
  <si>
    <t>จ่ายปีงบ 2561</t>
  </si>
  <si>
    <t>ดำเนินการเรียบร้อยแล้ว</t>
  </si>
  <si>
    <t>แต่เบิกจ่ายไม่ทันใน</t>
  </si>
  <si>
    <t>ปีงบประมาณ 2560</t>
  </si>
  <si>
    <t>คชจ.โครงการสำรวจและ</t>
  </si>
  <si>
    <t>จัดเก็บข้อมูลพื้นฐาน</t>
  </si>
  <si>
    <t>งานพัฒนาชุมชน</t>
  </si>
  <si>
    <t>เงินอุดหนุนกิ่งกาชาด</t>
  </si>
  <si>
    <t>อำเภอแกลง</t>
  </si>
  <si>
    <t>อำเภอไม่ได้ส่งหนังสือ</t>
  </si>
  <si>
    <t>ขอรับเงินอุดหนุนมายัง</t>
  </si>
  <si>
    <t>เทศบาลฯ</t>
  </si>
  <si>
    <t>โปรแกรมส่วนเชื่อมโยงบันทึก</t>
  </si>
  <si>
    <t>ข้อมูลบัตรประชาชน แบบ</t>
  </si>
  <si>
    <t>Smart Card ร่วมกับ Software</t>
  </si>
  <si>
    <t>จัดซื้อตู้เหล็ก</t>
  </si>
  <si>
    <t>(กันเงิน 59)</t>
  </si>
  <si>
    <t xml:space="preserve">ชนิดมอเตอร์ไฟฟ้า </t>
  </si>
  <si>
    <t xml:space="preserve">ขนาด 20 แรงม้า </t>
  </si>
  <si>
    <t>โครงการจัดงานพระราช</t>
  </si>
  <si>
    <t>ดำเนินการก่อหนี้</t>
  </si>
  <si>
    <t>แล้ว แต่ห้วงระยะเวลา</t>
  </si>
  <si>
    <t>ดำเนินการจัดทำโครงการ</t>
  </si>
  <si>
    <t>เป็นช่วงเดือนตุลาคม</t>
  </si>
  <si>
    <t>ดำเนินการเบิกจ่าย</t>
  </si>
  <si>
    <t>โครงการเพิ่มประสิทธิภาพ</t>
  </si>
  <si>
    <t>ในการเก็บขนขยะ เพื่อลด</t>
  </si>
  <si>
    <t>ค่าใช้จ่ายและลดผลกระทบ</t>
  </si>
  <si>
    <t>ต่อสิ่งแวดล้อมและประชาชน</t>
  </si>
  <si>
    <t>งานกำจัดฯ</t>
  </si>
  <si>
    <t>จัดซื้อเครื่องมัลติมีเดีย</t>
  </si>
  <si>
    <t>โปรเจคเตอร์ พร้อมติดตั้ง</t>
  </si>
  <si>
    <t>จัดซื้อเครื่องคอมพิวเตอร์</t>
  </si>
  <si>
    <t>สำหรับงานประมวลผลแบบที่ 1</t>
  </si>
  <si>
    <t>(จอภาพขนาดไม่น้อยกว่า ๑๙ นิ้ว)</t>
  </si>
  <si>
    <t>จัดซื้อเครื่องพิมพ์แบบฉีดหมึก</t>
  </si>
  <si>
    <t>พร้อมติดตั้งถังหมึกพิมพ์</t>
  </si>
  <si>
    <t>(Ink Tank Printer)</t>
  </si>
  <si>
    <t>จัดซื้อเครื่องสำรองไฟฟ้า</t>
  </si>
  <si>
    <t>ขนาด 800 VA</t>
  </si>
  <si>
    <t>จัดจ้างทำม่านปรับแสงกันยูวี</t>
  </si>
  <si>
    <t xml:space="preserve">พร้อมอุปกรณ์และติดตั้ง </t>
  </si>
  <si>
    <t>จัดซื้อกล้องถ่ายภาพนิ่ง</t>
  </si>
  <si>
    <t>จัดซื้อกล้องถ่ายภาพนิ่ง ชนิด</t>
  </si>
  <si>
    <t>สะท้อนแสง Digital single</t>
  </si>
  <si>
    <t>lens reflex แบบเปลี่ยนเลนส์ได้</t>
  </si>
  <si>
    <t>โปรเจคเตอร์</t>
  </si>
  <si>
    <t>จัดซื้อฉากโปรเจคเตอร์</t>
  </si>
  <si>
    <t>ขนาดไม่น้อยกว่า ๔๐ นิ้ว</t>
  </si>
  <si>
    <t>สำหรับงานประมวลผลแบบที่ ๒</t>
  </si>
  <si>
    <t>จัดซื้อจอภาพแบบ LCD หรือ</t>
  </si>
  <si>
    <t xml:space="preserve">LED ขนาดไม่น้อยกว่า </t>
  </si>
  <si>
    <t>21.5 นิ้ว</t>
  </si>
  <si>
    <t>จัดซื้อเครื่องปรับอากาศแบบ</t>
  </si>
  <si>
    <t>เบอร์ 5 (รีโมทไร้สาย) พร้อมติดตั้ง</t>
  </si>
  <si>
    <t>สำหรับงานประมวลผล แบบที่ ๑</t>
  </si>
  <si>
    <t>สำหรับงานประมวลผล</t>
  </si>
  <si>
    <t xml:space="preserve">แบบที่ 2 </t>
  </si>
  <si>
    <t>แยกส่วนชนิดตั้งพื้นหรือชนิดแขวน</t>
  </si>
  <si>
    <t xml:space="preserve"> (มีระบบฟอกอากาศ) ขนาดไม่น้อยกว่า</t>
  </si>
  <si>
    <t>24,000 BTU เบอร์ 5 (รีโมทไร้สาย) พร้อมติดตั้ง</t>
  </si>
  <si>
    <t>6.2 แผนงานรักษาความสงบภายใน</t>
  </si>
  <si>
    <t>จัดซื้อโทรศัพท์สำนักงาน</t>
  </si>
  <si>
    <t>แสดงโชว์เบอร์เข้า</t>
  </si>
  <si>
    <t>จัดซื้อตู้เหล็กเก็บเอกสาร</t>
  </si>
  <si>
    <t>2 บาน</t>
  </si>
  <si>
    <t>อยู่เมืองแกลง</t>
  </si>
  <si>
    <t>วิทยา</t>
  </si>
  <si>
    <t>จัดซื้อชั้นวางรองเท้า</t>
  </si>
  <si>
    <t>จัดซื้อเครื่องปรับอากาศ</t>
  </si>
  <si>
    <t>แบบแยกส่วน ชนิดแขวน มีระบบฟอกอากาศ</t>
  </si>
  <si>
    <t>ขนาด 36,000 BTU พร้อมติดตั้ง</t>
  </si>
  <si>
    <t xml:space="preserve">โทรศัพท์อนาล็อก มีจอภาพ </t>
  </si>
  <si>
    <t>จัดจ้างทำผ้าม่านพร้อมอุปกรณ์</t>
  </si>
  <si>
    <t>และติดตั้ง จำนวน 6 ชุด</t>
  </si>
  <si>
    <t>สำหรับงานประมวลผล แบบที่ 2</t>
  </si>
  <si>
    <t>งานบริหารฯ</t>
  </si>
  <si>
    <t>โครงการจัดซื้อเครื่องชั่ง</t>
  </si>
  <si>
    <t>แบบดิจิตอล พิกัดไม่น้อยกว่า</t>
  </si>
  <si>
    <t>๒๕ ตัน พร้อมติดตั้ง</t>
  </si>
  <si>
    <t>ระดับดิจิตอล</t>
  </si>
  <si>
    <t>แยกส่วนชนิดแขวน (มีระบบ</t>
  </si>
  <si>
    <t>ฟอกอากาศ) ขนาดไม่น้อยกว่า 24,000 BTU</t>
  </si>
  <si>
    <t>แบบแยกส่วน ชนิดติดผนัง</t>
  </si>
  <si>
    <t>(มีระบบฟอกอากาศ) ขนาด ไม่น้อยกว่า 12,000 BTU</t>
  </si>
  <si>
    <t xml:space="preserve">จัดซื้อพัดลมระบายอากาศ </t>
  </si>
  <si>
    <t>ติดผนัง ขนาดไม่น้อยกว่า ๑0 นิ้ว  ชนิดมีคลีบโลหะ</t>
  </si>
  <si>
    <t xml:space="preserve">บังสายตาและแมลง ขณะ เปิด/ปิด พร้อมติดตั้ง </t>
  </si>
  <si>
    <t xml:space="preserve">จัดซื้อถังน้ำแบบสแตนเลส </t>
  </si>
  <si>
    <t>ขนาดความจุไม่น้อยกว่า</t>
  </si>
  <si>
    <t>2,000 ลิตร</t>
  </si>
  <si>
    <t>และติดตั้ง จำนวน 7 ชุด</t>
  </si>
  <si>
    <t>จัดซื้อเครื่องสูบน้ำ แบบหอยโข่ง</t>
  </si>
  <si>
    <t>มอเตอร์ไฟฟ้าไม่น้อยกว่า</t>
  </si>
  <si>
    <t>300 วัตต์</t>
  </si>
  <si>
    <t>6.9 แผนงานพาณิชย์ งานกิจการประปา</t>
  </si>
  <si>
    <t>จัดซื้อเครื่องตัดหญ้า</t>
  </si>
  <si>
    <t>แบบข้ออ่อน</t>
  </si>
  <si>
    <t>ทำสัญญา /
เบิกจ่ายจริง</t>
  </si>
  <si>
    <t>ดำเนินการแต่มิได้</t>
  </si>
  <si>
    <t>เบิกจ่ายงบประมาณ</t>
  </si>
  <si>
    <t xml:space="preserve">โครงการอนุรักษ์พันธุกรรมพืช </t>
  </si>
  <si>
    <t xml:space="preserve">อันเนื่องมาจากพระราชดำริ </t>
  </si>
  <si>
    <t xml:space="preserve">สมเด็จพระเทพรัตนราชสุดาฯ </t>
  </si>
  <si>
    <t>สยามบรมราชกุมารี (อพ.สธ.)</t>
  </si>
  <si>
    <t>งานสวนฯ</t>
  </si>
  <si>
    <t xml:space="preserve">ระบบงานสถานธนานุบาล </t>
  </si>
  <si>
    <t>พร้อมอุปกรณ์</t>
  </si>
  <si>
    <t>รวมทั้งสิ้น</t>
  </si>
  <si>
    <t>โครงการปรับปรุงลานพื้นระเบียง</t>
  </si>
  <si>
    <t xml:space="preserve">ศาลาเก้าเหลี่ยม แต่สภาฯ </t>
  </si>
  <si>
    <t>ทำสัญญาแล้วแต่ดำเนินการก่อสร้างไม่ทันก่อนสิ้นปีงบประมาณ
2560</t>
  </si>
  <si>
    <t>ดำเนินการก่อสร้างไม่ทันก่อนสิ้นปี เนื่องจากโอนตั้งจ่ายรายการใหม่ปลายปีงบประมาณ 2560</t>
  </si>
  <si>
    <t>ปลายปีงบประมาณ 2560</t>
  </si>
  <si>
    <t>โอนตั้งจ่ายรายการใหม่</t>
  </si>
  <si>
    <t>ก่อนสิ้นปี เนื่องจาก</t>
  </si>
  <si>
    <t>เป็นการตั้งงบประมาณ</t>
  </si>
  <si>
    <t>รายจ่ายเพิ่มเติม ฉบับที่ 1</t>
  </si>
  <si>
    <t>เนื่องจากสเป็คสูงกว่ามาตรฐานครุภัณฑ์</t>
  </si>
  <si>
    <t>ไม่สามารถดำเนินการซื้อได้</t>
  </si>
  <si>
    <t xml:space="preserve"> -</t>
  </si>
  <si>
    <t>ดำเนินการจัดซื้อไม่ทัน</t>
  </si>
  <si>
    <t>ใหม่โครงการปรับปรุงลานพื้น</t>
  </si>
  <si>
    <t>ระเบียงศาลาเก้าเหลี่ยม</t>
  </si>
  <si>
    <t>เบอร์ 5  (รีโมทไร้สาย) พร้อมติดตั้ง ไฟ 220 โวลท์</t>
  </si>
  <si>
    <t xml:space="preserve">1 เฟส 2 สาย </t>
  </si>
  <si>
    <t>บาท</t>
  </si>
  <si>
    <t>งบประมาณตามเทศบัญญัติ</t>
  </si>
  <si>
    <t>ดำเนินการลงนามสัญญา</t>
  </si>
  <si>
    <t>เรียบร้อยแล้ว และอยู่</t>
  </si>
  <si>
    <t>ระหว่างการก่อสร้าง</t>
  </si>
  <si>
    <t>และแบบแปลนมีการปรับแก้</t>
  </si>
  <si>
    <t>เนื่องจากหมดอายุ</t>
  </si>
  <si>
    <t>ตามเงื่อนไขของ สสร.</t>
  </si>
  <si>
    <t>วันที่ 16 ม.ค. 60</t>
  </si>
  <si>
    <t>ไม่ได้ดำเนินการ เพราะ</t>
  </si>
  <si>
    <t>เป็นการตั้งงบประมาณตาม</t>
  </si>
  <si>
    <t>หนังสือสั่งการ ซึ่งปีงบ 60</t>
  </si>
  <si>
    <t>ไม่ได้สั่งให้ดำเนินการ</t>
  </si>
  <si>
    <t>โครงการดังกล่าว</t>
  </si>
  <si>
    <t>แต่สภาฯ ไม่ได้อนุมัติ</t>
  </si>
  <si>
    <t>จึงโอนงบประมาณไปตั้งจ่ายรายการใหม่</t>
  </si>
  <si>
    <t xml:space="preserve">ดำเนินการเก็บรวบรวมข้อมูลปริมาณการใช้น้ำมัน แต่ไม่ได้ดำเนินการอบรม </t>
  </si>
  <si>
    <t>จึงไม่ได้เบิกจ่าย จึงโอนงบประมาณไปตั้งจ่ายรายการใหม่ จัดซื้อครุภัณฑ์สำนักงาน</t>
  </si>
  <si>
    <t>โครงการก่อสร้างห้องน้ำพร้อมปรับปรุงและต่อเติมหลังคา</t>
  </si>
  <si>
    <t>ระแนงเหล็กอาคารห้องสมุด บริเวณสนามกีฬาเฉลิม</t>
  </si>
  <si>
    <t>ดำเนินการสำรวจแต่เบิกจ่ายกับอำเภอแกลง</t>
  </si>
  <si>
    <t>โครงการก่อสร้างและติดตั้งเสาไฟฟ้า</t>
  </si>
  <si>
    <t>ชนิดไฮแมส ความสูง 20 เมตร ดวงโคมไฮเพรสโซเดียม</t>
  </si>
  <si>
    <t>ขนาด 8x400 วัตต์ ดวงโคมไฮเพรสโซเดียม</t>
  </si>
  <si>
    <t>(ชุมชนดอนมะกอก) (กันเงิน 58)</t>
  </si>
  <si>
    <t>70 โครงการ</t>
  </si>
  <si>
    <t>192 โครงการ</t>
  </si>
  <si>
    <t>โครงการอาหารสะอาดรสชาติอร่อย Clean  Food Good Taste</t>
  </si>
  <si>
    <t>ไม่ได้อนุมัติ</t>
  </si>
  <si>
    <t>รายงานสรุปผลการดำเนินงาน ปี 2560 รอบเดือนตุลาคม พ.ศ.2560 (ระหว่างเดือนตุลาคม 2559 - กันยายน 2560)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</si>
</sst>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#,##0.0"/>
    <numFmt numFmtId="211" formatCode="_(* #,##0_);_(* \(#,##0\);_(* &quot;-&quot;??_);_(@_)"/>
    <numFmt numFmtId="212" formatCode="_-* #,##0_-;\-* #,##0_-;_-* &quot;-&quot;??_-;_-@_-"/>
    <numFmt numFmtId="213" formatCode="0.0"/>
  </numFmts>
  <fonts count="87"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3"/>
      <color indexed="8"/>
      <name val="TH SarabunIT๙"/>
      <family val="2"/>
    </font>
    <font>
      <sz val="12"/>
      <color indexed="8"/>
      <name val="TH SarabunIT๙"/>
      <family val="2"/>
    </font>
    <font>
      <sz val="13"/>
      <color indexed="8"/>
      <name val="TH SarabunIT๙"/>
      <family val="2"/>
    </font>
    <font>
      <b/>
      <sz val="12"/>
      <color indexed="8"/>
      <name val="TH SarabunIT๙"/>
      <family val="2"/>
    </font>
    <font>
      <sz val="11"/>
      <color indexed="8"/>
      <name val="TH SarabunIT๙"/>
      <family val="2"/>
    </font>
    <font>
      <sz val="10"/>
      <color indexed="8"/>
      <name val="TH SarabunIT๙"/>
      <family val="2"/>
    </font>
    <font>
      <b/>
      <sz val="8"/>
      <color indexed="8"/>
      <name val="TH SarabunIT๙"/>
      <family val="2"/>
    </font>
    <font>
      <sz val="16"/>
      <color indexed="8"/>
      <name val="TH SarabunIT๙"/>
      <family val="2"/>
    </font>
    <font>
      <b/>
      <sz val="20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Cordia New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color indexed="10"/>
      <name val="TH SarabunIT๙"/>
      <family val="2"/>
    </font>
    <font>
      <sz val="14"/>
      <name val="Cordia New"/>
      <family val="2"/>
    </font>
    <font>
      <sz val="15"/>
      <name val="TH SarabunIT๙"/>
      <family val="2"/>
    </font>
    <font>
      <sz val="16"/>
      <color indexed="8"/>
      <name val="Tahoma"/>
      <family val="2"/>
    </font>
    <font>
      <b/>
      <u val="single"/>
      <sz val="16"/>
      <name val="TH SarabunIT๙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5"/>
      <color indexed="8"/>
      <name val="TH SarabunIT๙"/>
      <family val="2"/>
    </font>
    <font>
      <sz val="11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6"/>
      <name val="TH SarabunIT๙"/>
      <family val="2"/>
    </font>
    <font>
      <sz val="16"/>
      <color indexed="36"/>
      <name val="TH SarabunIT๙"/>
      <family val="2"/>
    </font>
    <font>
      <b/>
      <sz val="16"/>
      <color indexed="10"/>
      <name val="TH SarabunIT๙"/>
      <family val="2"/>
    </font>
    <font>
      <sz val="16"/>
      <color indexed="10"/>
      <name val="Cordia New"/>
      <family val="2"/>
    </font>
    <font>
      <b/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IT๙"/>
      <family val="2"/>
    </font>
    <font>
      <sz val="16"/>
      <color rgb="FFFF0000"/>
      <name val="TH SarabunIT๙"/>
      <family val="2"/>
    </font>
    <font>
      <sz val="16"/>
      <color theme="7" tint="-0.24997000396251678"/>
      <name val="TH SarabunIT๙"/>
      <family val="2"/>
    </font>
    <font>
      <sz val="16"/>
      <color rgb="FF000000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Cordia New"/>
      <family val="2"/>
    </font>
    <font>
      <b/>
      <sz val="14"/>
      <color rgb="FFFF0000"/>
      <name val="TH SarabunIT๙"/>
      <family val="2"/>
    </font>
    <font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rgb="FFFF0000"/>
      <name val="Tahoma"/>
      <family val="2"/>
    </font>
    <font>
      <sz val="16"/>
      <color theme="0"/>
      <name val="TH SarabunIT๙"/>
      <family val="2"/>
    </font>
    <font>
      <sz val="11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2" applyNumberForma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65" fillId="27" borderId="1" applyNumberFormat="0" applyAlignment="0" applyProtection="0"/>
    <xf numFmtId="0" fontId="66" fillId="28" borderId="0" applyNumberFormat="0" applyBorder="0" applyAlignment="0" applyProtection="0"/>
    <xf numFmtId="0" fontId="0" fillId="29" borderId="0" applyNumberFormat="0" applyBorder="0" applyAlignment="0" applyProtection="0"/>
    <xf numFmtId="0" fontId="67" fillId="0" borderId="4" applyNumberFormat="0" applyFill="0" applyAlignment="0" applyProtection="0"/>
    <xf numFmtId="0" fontId="68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69" fillId="20" borderId="5" applyNumberFormat="0" applyAlignment="0" applyProtection="0"/>
    <xf numFmtId="0" fontId="0" fillId="37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73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75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4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4" fontId="15" fillId="0" borderId="13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4" fontId="76" fillId="0" borderId="10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76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4" fillId="0" borderId="13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 indent="2"/>
    </xf>
    <xf numFmtId="0" fontId="4" fillId="0" borderId="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" fontId="75" fillId="0" borderId="0" xfId="0" applyNumberFormat="1" applyFont="1" applyBorder="1" applyAlignment="1">
      <alignment horizontal="right" vertical="top" wrapText="1"/>
    </xf>
    <xf numFmtId="4" fontId="7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vertical="top"/>
    </xf>
    <xf numFmtId="4" fontId="14" fillId="0" borderId="10" xfId="0" applyNumberFormat="1" applyFont="1" applyBorder="1" applyAlignment="1">
      <alignment vertical="center"/>
    </xf>
    <xf numFmtId="4" fontId="15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74" fillId="0" borderId="0" xfId="0" applyFont="1" applyAlignment="1">
      <alignment vertical="top"/>
    </xf>
    <xf numFmtId="4" fontId="15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76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wrapText="1"/>
    </xf>
    <xf numFmtId="4" fontId="15" fillId="0" borderId="0" xfId="0" applyNumberFormat="1" applyFont="1" applyAlignment="1">
      <alignment vertical="top" wrapText="1"/>
    </xf>
    <xf numFmtId="3" fontId="12" fillId="0" borderId="10" xfId="0" applyNumberFormat="1" applyFont="1" applyBorder="1" applyAlignment="1">
      <alignment vertical="top"/>
    </xf>
    <xf numFmtId="0" fontId="12" fillId="0" borderId="14" xfId="0" applyFont="1" applyBorder="1" applyAlignment="1">
      <alignment horizontal="center" vertical="top"/>
    </xf>
    <xf numFmtId="4" fontId="15" fillId="0" borderId="14" xfId="0" applyNumberFormat="1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4" fontId="12" fillId="0" borderId="0" xfId="0" applyNumberFormat="1" applyFont="1" applyAlignment="1">
      <alignment vertical="top"/>
    </xf>
    <xf numFmtId="0" fontId="75" fillId="0" borderId="0" xfId="0" applyFont="1" applyAlignment="1">
      <alignment/>
    </xf>
    <xf numFmtId="4" fontId="75" fillId="0" borderId="0" xfId="0" applyNumberFormat="1" applyFont="1" applyAlignment="1">
      <alignment vertical="top"/>
    </xf>
    <xf numFmtId="4" fontId="74" fillId="0" borderId="0" xfId="0" applyNumberFormat="1" applyFont="1" applyAlignment="1">
      <alignment vertical="top"/>
    </xf>
    <xf numFmtId="0" fontId="12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top" wrapText="1"/>
    </xf>
    <xf numFmtId="4" fontId="15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top"/>
    </xf>
    <xf numFmtId="4" fontId="15" fillId="0" borderId="10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4" fontId="15" fillId="0" borderId="14" xfId="0" applyNumberFormat="1" applyFont="1" applyBorder="1" applyAlignment="1">
      <alignment horizontal="right" vertical="top" wrapText="1"/>
    </xf>
    <xf numFmtId="0" fontId="15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top" wrapText="1"/>
    </xf>
    <xf numFmtId="4" fontId="12" fillId="0" borderId="15" xfId="0" applyNumberFormat="1" applyFont="1" applyBorder="1" applyAlignment="1">
      <alignment horizontal="right" vertical="top" wrapText="1"/>
    </xf>
    <xf numFmtId="4" fontId="15" fillId="0" borderId="15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left" vertical="top" wrapText="1" indent="2"/>
    </xf>
    <xf numFmtId="49" fontId="77" fillId="0" borderId="0" xfId="0" applyNumberFormat="1" applyFont="1" applyAlignment="1">
      <alignment horizontal="center"/>
    </xf>
    <xf numFmtId="0" fontId="74" fillId="0" borderId="0" xfId="0" applyFont="1" applyBorder="1" applyAlignment="1">
      <alignment/>
    </xf>
    <xf numFmtId="0" fontId="78" fillId="0" borderId="0" xfId="0" applyFont="1" applyAlignment="1">
      <alignment/>
    </xf>
    <xf numFmtId="0" fontId="74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vertical="top" wrapText="1"/>
    </xf>
    <xf numFmtId="0" fontId="7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74" fillId="0" borderId="0" xfId="0" applyFont="1" applyAlignment="1">
      <alignment horizontal="center" vertical="top"/>
    </xf>
    <xf numFmtId="0" fontId="15" fillId="0" borderId="0" xfId="0" applyFont="1" applyAlignment="1">
      <alignment wrapText="1"/>
    </xf>
    <xf numFmtId="0" fontId="19" fillId="0" borderId="10" xfId="0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right" vertical="top" wrapText="1"/>
    </xf>
    <xf numFmtId="4" fontId="15" fillId="0" borderId="0" xfId="0" applyNumberFormat="1" applyFont="1" applyBorder="1" applyAlignment="1">
      <alignment vertical="top"/>
    </xf>
    <xf numFmtId="49" fontId="15" fillId="0" borderId="15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80" fillId="0" borderId="15" xfId="0" applyFont="1" applyBorder="1" applyAlignment="1">
      <alignment/>
    </xf>
    <xf numFmtId="0" fontId="80" fillId="0" borderId="16" xfId="0" applyFont="1" applyBorder="1" applyAlignment="1">
      <alignment/>
    </xf>
    <xf numFmtId="0" fontId="80" fillId="0" borderId="11" xfId="35" applyFont="1" applyBorder="1" applyAlignment="1">
      <alignment vertical="center"/>
      <protection/>
    </xf>
    <xf numFmtId="0" fontId="80" fillId="0" borderId="11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4" fontId="15" fillId="0" borderId="15" xfId="0" applyNumberFormat="1" applyFont="1" applyBorder="1" applyAlignment="1">
      <alignment vertical="top"/>
    </xf>
    <xf numFmtId="0" fontId="12" fillId="0" borderId="16" xfId="0" applyFont="1" applyBorder="1" applyAlignment="1">
      <alignment horizontal="center" vertical="top"/>
    </xf>
    <xf numFmtId="4" fontId="15" fillId="0" borderId="16" xfId="0" applyNumberFormat="1" applyFont="1" applyBorder="1" applyAlignment="1">
      <alignment vertical="top"/>
    </xf>
    <xf numFmtId="0" fontId="12" fillId="0" borderId="11" xfId="0" applyFont="1" applyBorder="1" applyAlignment="1">
      <alignment horizontal="center" vertical="top"/>
    </xf>
    <xf numFmtId="4" fontId="15" fillId="0" borderId="11" xfId="0" applyNumberFormat="1" applyFont="1" applyBorder="1" applyAlignment="1">
      <alignment vertical="top"/>
    </xf>
    <xf numFmtId="0" fontId="15" fillId="0" borderId="17" xfId="0" applyFont="1" applyBorder="1" applyAlignment="1">
      <alignment horizontal="center" vertical="top" wrapText="1"/>
    </xf>
    <xf numFmtId="4" fontId="14" fillId="0" borderId="0" xfId="0" applyNumberFormat="1" applyFont="1" applyBorder="1" applyAlignment="1">
      <alignment horizontal="right" vertical="center" wrapText="1"/>
    </xf>
    <xf numFmtId="0" fontId="15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top" wrapText="1"/>
    </xf>
    <xf numFmtId="4" fontId="77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4" fontId="12" fillId="0" borderId="15" xfId="39" applyNumberFormat="1" applyFont="1" applyFill="1" applyBorder="1" applyAlignment="1">
      <alignment horizontal="center" vertical="top"/>
    </xf>
    <xf numFmtId="49" fontId="22" fillId="0" borderId="15" xfId="0" applyNumberFormat="1" applyFont="1" applyBorder="1" applyAlignment="1">
      <alignment vertical="top" wrapText="1" shrinkToFit="1"/>
    </xf>
    <xf numFmtId="4" fontId="15" fillId="0" borderId="15" xfId="39" applyNumberFormat="1" applyFont="1" applyFill="1" applyBorder="1" applyAlignment="1">
      <alignment horizontal="center" vertical="top"/>
    </xf>
    <xf numFmtId="0" fontId="14" fillId="0" borderId="13" xfId="0" applyFont="1" applyBorder="1" applyAlignment="1">
      <alignment/>
    </xf>
    <xf numFmtId="3" fontId="15" fillId="0" borderId="10" xfId="0" applyNumberFormat="1" applyFont="1" applyBorder="1" applyAlignment="1">
      <alignment horizontal="center" vertical="top"/>
    </xf>
    <xf numFmtId="0" fontId="23" fillId="0" borderId="0" xfId="0" applyFont="1" applyAlignment="1">
      <alignment/>
    </xf>
    <xf numFmtId="4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0" fillId="0" borderId="11" xfId="0" applyBorder="1" applyAlignment="1">
      <alignment/>
    </xf>
    <xf numFmtId="0" fontId="1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49" fontId="24" fillId="0" borderId="11" xfId="0" applyNumberFormat="1" applyFont="1" applyBorder="1" applyAlignment="1">
      <alignment/>
    </xf>
    <xf numFmtId="0" fontId="15" fillId="0" borderId="15" xfId="0" applyFont="1" applyBorder="1" applyAlignment="1">
      <alignment horizontal="left"/>
    </xf>
    <xf numFmtId="4" fontId="15" fillId="0" borderId="16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4" fillId="0" borderId="11" xfId="0" applyFont="1" applyBorder="1" applyAlignment="1">
      <alignment/>
    </xf>
    <xf numFmtId="49" fontId="15" fillId="0" borderId="11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25" fillId="0" borderId="11" xfId="0" applyFont="1" applyBorder="1" applyAlignment="1">
      <alignment/>
    </xf>
    <xf numFmtId="49" fontId="80" fillId="0" borderId="15" xfId="35" applyNumberFormat="1" applyFont="1" applyBorder="1">
      <alignment/>
      <protection/>
    </xf>
    <xf numFmtId="49" fontId="80" fillId="0" borderId="16" xfId="35" applyNumberFormat="1" applyFont="1" applyBorder="1">
      <alignment/>
      <protection/>
    </xf>
    <xf numFmtId="49" fontId="80" fillId="0" borderId="16" xfId="35" applyNumberFormat="1" applyFont="1" applyBorder="1" applyAlignment="1">
      <alignment horizontal="left" vertical="center"/>
      <protection/>
    </xf>
    <xf numFmtId="0" fontId="80" fillId="0" borderId="16" xfId="35" applyFont="1" applyBorder="1" applyAlignment="1">
      <alignment horizontal="center" vertical="top" wrapText="1"/>
      <protection/>
    </xf>
    <xf numFmtId="0" fontId="81" fillId="0" borderId="11" xfId="0" applyFont="1" applyBorder="1" applyAlignment="1">
      <alignment/>
    </xf>
    <xf numFmtId="49" fontId="80" fillId="0" borderId="11" xfId="35" applyNumberFormat="1" applyFont="1" applyBorder="1">
      <alignment/>
      <protection/>
    </xf>
    <xf numFmtId="0" fontId="2" fillId="0" borderId="16" xfId="0" applyFont="1" applyBorder="1" applyAlignment="1">
      <alignment wrapText="1"/>
    </xf>
    <xf numFmtId="0" fontId="12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80" fillId="0" borderId="16" xfId="35" applyNumberFormat="1" applyFont="1" applyBorder="1" applyAlignment="1">
      <alignment horizontal="center" vertical="center"/>
      <protection/>
    </xf>
    <xf numFmtId="4" fontId="80" fillId="0" borderId="15" xfId="35" applyNumberFormat="1" applyFont="1" applyBorder="1" applyAlignment="1">
      <alignment horizontal="center" vertical="center"/>
      <protection/>
    </xf>
    <xf numFmtId="49" fontId="15" fillId="0" borderId="15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80" fillId="0" borderId="21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Fill="1" applyBorder="1" applyAlignment="1">
      <alignment horizontal="left"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 horizontal="center" shrinkToFit="1"/>
    </xf>
    <xf numFmtId="0" fontId="80" fillId="0" borderId="16" xfId="48" applyFont="1" applyBorder="1">
      <alignment/>
      <protection/>
    </xf>
    <xf numFmtId="0" fontId="80" fillId="0" borderId="15" xfId="48" applyFont="1" applyBorder="1">
      <alignment/>
      <protection/>
    </xf>
    <xf numFmtId="4" fontId="82" fillId="0" borderId="15" xfId="48" applyNumberFormat="1" applyFont="1" applyBorder="1" applyAlignment="1">
      <alignment horizontal="center"/>
      <protection/>
    </xf>
    <xf numFmtId="0" fontId="80" fillId="0" borderId="11" xfId="48" applyFont="1" applyBorder="1">
      <alignment/>
      <protection/>
    </xf>
    <xf numFmtId="0" fontId="0" fillId="0" borderId="0" xfId="0" applyBorder="1" applyAlignment="1">
      <alignment/>
    </xf>
    <xf numFmtId="0" fontId="80" fillId="0" borderId="15" xfId="51" applyFont="1" applyBorder="1">
      <alignment/>
      <protection/>
    </xf>
    <xf numFmtId="4" fontId="80" fillId="0" borderId="15" xfId="51" applyNumberFormat="1" applyFont="1" applyBorder="1" applyAlignment="1">
      <alignment horizontal="center"/>
      <protection/>
    </xf>
    <xf numFmtId="0" fontId="80" fillId="0" borderId="11" xfId="51" applyFont="1" applyBorder="1">
      <alignment/>
      <protection/>
    </xf>
    <xf numFmtId="0" fontId="12" fillId="0" borderId="11" xfId="0" applyFont="1" applyBorder="1" applyAlignment="1">
      <alignment horizontal="center"/>
    </xf>
    <xf numFmtId="0" fontId="80" fillId="0" borderId="15" xfId="49" applyFont="1" applyBorder="1" applyAlignment="1">
      <alignment horizontal="left"/>
      <protection/>
    </xf>
    <xf numFmtId="0" fontId="80" fillId="0" borderId="16" xfId="49" applyFont="1" applyBorder="1" applyAlignment="1">
      <alignment horizontal="left"/>
      <protection/>
    </xf>
    <xf numFmtId="0" fontId="80" fillId="0" borderId="15" xfId="49" applyFont="1" applyBorder="1" applyAlignment="1">
      <alignment horizontal="center"/>
      <protection/>
    </xf>
    <xf numFmtId="0" fontId="15" fillId="0" borderId="16" xfId="49" applyFont="1" applyBorder="1">
      <alignment/>
      <protection/>
    </xf>
    <xf numFmtId="0" fontId="15" fillId="0" borderId="16" xfId="49" applyFont="1" applyBorder="1" applyAlignment="1" quotePrefix="1">
      <alignment horizontal="left"/>
      <protection/>
    </xf>
    <xf numFmtId="4" fontId="80" fillId="0" borderId="16" xfId="51" applyNumberFormat="1" applyFont="1" applyBorder="1" applyAlignment="1">
      <alignment horizontal="center"/>
      <protection/>
    </xf>
    <xf numFmtId="0" fontId="15" fillId="0" borderId="16" xfId="49" applyFont="1" applyBorder="1" applyAlignment="1">
      <alignment horizontal="left"/>
      <protection/>
    </xf>
    <xf numFmtId="0" fontId="15" fillId="0" borderId="11" xfId="49" applyFont="1" applyBorder="1" applyAlignment="1">
      <alignment horizontal="left"/>
      <protection/>
    </xf>
    <xf numFmtId="0" fontId="15" fillId="0" borderId="15" xfId="49" applyFont="1" applyBorder="1" quotePrefix="1">
      <alignment/>
      <protection/>
    </xf>
    <xf numFmtId="0" fontId="80" fillId="0" borderId="11" xfId="49" applyFont="1" applyBorder="1">
      <alignment/>
      <protection/>
    </xf>
    <xf numFmtId="0" fontId="80" fillId="0" borderId="16" xfId="47" applyFont="1" applyBorder="1">
      <alignment/>
      <protection/>
    </xf>
    <xf numFmtId="0" fontId="80" fillId="0" borderId="15" xfId="47" applyFont="1" applyBorder="1">
      <alignment/>
      <protection/>
    </xf>
    <xf numFmtId="0" fontId="83" fillId="0" borderId="15" xfId="49" applyFont="1" applyBorder="1" applyAlignment="1">
      <alignment/>
      <protection/>
    </xf>
    <xf numFmtId="0" fontId="12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4" fontId="77" fillId="0" borderId="0" xfId="0" applyNumberFormat="1" applyFont="1" applyBorder="1" applyAlignment="1">
      <alignment horizontal="right" vertical="center" wrapText="1"/>
    </xf>
    <xf numFmtId="0" fontId="77" fillId="0" borderId="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/>
    </xf>
    <xf numFmtId="4" fontId="80" fillId="0" borderId="15" xfId="51" applyNumberFormat="1" applyFont="1" applyBorder="1" applyAlignment="1">
      <alignment horizontal="center" vertical="top"/>
      <protection/>
    </xf>
    <xf numFmtId="4" fontId="80" fillId="0" borderId="16" xfId="51" applyNumberFormat="1" applyFont="1" applyBorder="1" applyAlignment="1">
      <alignment horizontal="center" vertical="top"/>
      <protection/>
    </xf>
    <xf numFmtId="0" fontId="80" fillId="0" borderId="15" xfId="50" applyFont="1" applyBorder="1">
      <alignment/>
      <protection/>
    </xf>
    <xf numFmtId="0" fontId="80" fillId="0" borderId="16" xfId="50" applyFont="1" applyBorder="1">
      <alignment/>
      <protection/>
    </xf>
    <xf numFmtId="0" fontId="1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4" fillId="0" borderId="11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4" fontId="80" fillId="0" borderId="11" xfId="51" applyNumberFormat="1" applyFont="1" applyBorder="1" applyAlignment="1">
      <alignment horizontal="center" vertical="top"/>
      <protection/>
    </xf>
    <xf numFmtId="0" fontId="12" fillId="0" borderId="11" xfId="0" applyFont="1" applyBorder="1" applyAlignment="1">
      <alignment horizontal="center" wrapText="1"/>
    </xf>
    <xf numFmtId="49" fontId="80" fillId="0" borderId="15" xfId="35" applyNumberFormat="1" applyFont="1" applyBorder="1" applyAlignment="1">
      <alignment horizontal="left" vertical="center"/>
      <protection/>
    </xf>
    <xf numFmtId="49" fontId="80" fillId="0" borderId="11" xfId="35" applyNumberFormat="1" applyFont="1" applyBorder="1" applyAlignment="1">
      <alignment horizontal="left" vertical="center"/>
      <protection/>
    </xf>
    <xf numFmtId="0" fontId="15" fillId="0" borderId="16" xfId="47" applyFont="1" applyBorder="1" applyAlignment="1">
      <alignment horizontal="left" vertical="top"/>
      <protection/>
    </xf>
    <xf numFmtId="0" fontId="15" fillId="0" borderId="15" xfId="47" applyFont="1" applyBorder="1" applyAlignment="1">
      <alignment horizontal="left" vertical="top"/>
      <protection/>
    </xf>
    <xf numFmtId="0" fontId="15" fillId="0" borderId="11" xfId="47" applyFont="1" applyBorder="1" applyAlignment="1">
      <alignment horizontal="left" vertical="top"/>
      <protection/>
    </xf>
    <xf numFmtId="49" fontId="80" fillId="0" borderId="15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5" xfId="35" applyFont="1" applyBorder="1">
      <alignment/>
      <protection/>
    </xf>
    <xf numFmtId="4" fontId="15" fillId="0" borderId="11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right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15" fillId="0" borderId="16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4" fontId="12" fillId="0" borderId="11" xfId="0" applyNumberFormat="1" applyFont="1" applyBorder="1" applyAlignment="1">
      <alignment horizontal="right" vertical="top" wrapText="1"/>
    </xf>
    <xf numFmtId="4" fontId="15" fillId="0" borderId="11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5" fillId="0" borderId="16" xfId="0" applyFont="1" applyBorder="1" applyAlignment="1">
      <alignment vertical="top" wrapText="1"/>
    </xf>
    <xf numFmtId="0" fontId="74" fillId="0" borderId="16" xfId="0" applyFont="1" applyBorder="1" applyAlignment="1">
      <alignment/>
    </xf>
    <xf numFmtId="4" fontId="12" fillId="0" borderId="16" xfId="0" applyNumberFormat="1" applyFont="1" applyBorder="1" applyAlignment="1">
      <alignment horizontal="right" vertical="top" wrapText="1"/>
    </xf>
    <xf numFmtId="0" fontId="12" fillId="0" borderId="16" xfId="0" applyFont="1" applyBorder="1" applyAlignment="1">
      <alignment horizontal="center" wrapText="1"/>
    </xf>
    <xf numFmtId="0" fontId="80" fillId="0" borderId="11" xfId="50" applyFont="1" applyBorder="1">
      <alignment/>
      <protection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12" fillId="0" borderId="14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 vertical="top" wrapText="1" indent="2"/>
    </xf>
    <xf numFmtId="4" fontId="14" fillId="0" borderId="12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74" fillId="0" borderId="17" xfId="0" applyFont="1" applyBorder="1" applyAlignment="1">
      <alignment horizontal="center" wrapText="1"/>
    </xf>
    <xf numFmtId="0" fontId="74" fillId="0" borderId="17" xfId="0" applyFont="1" applyBorder="1" applyAlignment="1">
      <alignment/>
    </xf>
    <xf numFmtId="0" fontId="27" fillId="0" borderId="10" xfId="0" applyFont="1" applyBorder="1" applyAlignment="1">
      <alignment vertical="top" wrapText="1"/>
    </xf>
    <xf numFmtId="0" fontId="84" fillId="0" borderId="14" xfId="0" applyFont="1" applyBorder="1" applyAlignment="1">
      <alignment/>
    </xf>
    <xf numFmtId="4" fontId="76" fillId="0" borderId="0" xfId="0" applyNumberFormat="1" applyFont="1" applyBorder="1" applyAlignment="1">
      <alignment vertical="top"/>
    </xf>
    <xf numFmtId="0" fontId="74" fillId="0" borderId="15" xfId="0" applyFont="1" applyBorder="1" applyAlignment="1">
      <alignment horizontal="center" vertical="top" wrapText="1"/>
    </xf>
    <xf numFmtId="0" fontId="74" fillId="0" borderId="16" xfId="0" applyFont="1" applyBorder="1" applyAlignment="1">
      <alignment horizontal="center" vertical="top" wrapText="1"/>
    </xf>
    <xf numFmtId="0" fontId="7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80" fillId="0" borderId="0" xfId="35" applyNumberFormat="1" applyFont="1" applyBorder="1" applyAlignment="1">
      <alignment horizontal="left" vertical="center"/>
      <protection/>
    </xf>
    <xf numFmtId="4" fontId="80" fillId="0" borderId="0" xfId="51" applyNumberFormat="1" applyFont="1" applyBorder="1" applyAlignment="1">
      <alignment horizontal="center" vertical="top"/>
      <protection/>
    </xf>
    <xf numFmtId="4" fontId="15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4" fontId="15" fillId="0" borderId="15" xfId="51" applyNumberFormat="1" applyFont="1" applyBorder="1" applyAlignment="1">
      <alignment horizontal="right" vertical="top"/>
      <protection/>
    </xf>
    <xf numFmtId="0" fontId="15" fillId="0" borderId="16" xfId="0" applyFont="1" applyBorder="1" applyAlignment="1">
      <alignment horizontal="center" vertical="top"/>
    </xf>
    <xf numFmtId="4" fontId="15" fillId="0" borderId="16" xfId="51" applyNumberFormat="1" applyFont="1" applyBorder="1" applyAlignment="1">
      <alignment horizontal="right" vertical="top"/>
      <protection/>
    </xf>
    <xf numFmtId="0" fontId="15" fillId="0" borderId="11" xfId="0" applyFont="1" applyBorder="1" applyAlignment="1">
      <alignment horizontal="center" vertical="top"/>
    </xf>
    <xf numFmtId="4" fontId="15" fillId="0" borderId="11" xfId="51" applyNumberFormat="1" applyFont="1" applyBorder="1" applyAlignment="1">
      <alignment horizontal="right" vertical="top"/>
      <protection/>
    </xf>
    <xf numFmtId="0" fontId="15" fillId="0" borderId="15" xfId="50" applyFont="1" applyBorder="1">
      <alignment/>
      <protection/>
    </xf>
    <xf numFmtId="0" fontId="15" fillId="0" borderId="16" xfId="50" applyFont="1" applyBorder="1">
      <alignment/>
      <protection/>
    </xf>
    <xf numFmtId="0" fontId="22" fillId="0" borderId="16" xfId="0" applyFont="1" applyBorder="1" applyAlignment="1">
      <alignment/>
    </xf>
    <xf numFmtId="0" fontId="15" fillId="0" borderId="16" xfId="0" applyFont="1" applyBorder="1" applyAlignment="1">
      <alignment horizontal="center" shrinkToFit="1"/>
    </xf>
    <xf numFmtId="0" fontId="15" fillId="0" borderId="16" xfId="0" applyFont="1" applyBorder="1" applyAlignment="1">
      <alignment horizontal="left"/>
    </xf>
    <xf numFmtId="0" fontId="19" fillId="0" borderId="16" xfId="0" applyFont="1" applyBorder="1" applyAlignment="1">
      <alignment horizontal="center" vertical="top" wrapText="1"/>
    </xf>
    <xf numFmtId="49" fontId="15" fillId="0" borderId="16" xfId="35" applyNumberFormat="1" applyFont="1" applyBorder="1">
      <alignment/>
      <protection/>
    </xf>
    <xf numFmtId="0" fontId="15" fillId="0" borderId="11" xfId="0" applyFont="1" applyBorder="1" applyAlignment="1">
      <alignment vertical="top" wrapText="1"/>
    </xf>
    <xf numFmtId="49" fontId="15" fillId="0" borderId="11" xfId="35" applyNumberFormat="1" applyFont="1" applyBorder="1">
      <alignment/>
      <protection/>
    </xf>
    <xf numFmtId="0" fontId="28" fillId="0" borderId="16" xfId="0" applyFont="1" applyBorder="1" applyAlignment="1">
      <alignment/>
    </xf>
    <xf numFmtId="0" fontId="19" fillId="0" borderId="11" xfId="0" applyFont="1" applyBorder="1" applyAlignment="1">
      <alignment horizontal="center" vertical="top" wrapText="1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กติ 4" xfId="49"/>
    <cellStyle name="ปกติ 5" xfId="50"/>
    <cellStyle name="ปกติ 6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2"/>
  <sheetViews>
    <sheetView tabSelected="1" zoomScalePageLayoutView="0" workbookViewId="0" topLeftCell="A669">
      <selection activeCell="E674" sqref="E674"/>
    </sheetView>
  </sheetViews>
  <sheetFormatPr defaultColWidth="9.00390625" defaultRowHeight="14.25" customHeight="1"/>
  <cols>
    <col min="1" max="1" width="4.25390625" style="13" customWidth="1"/>
    <col min="2" max="2" width="13.25390625" style="2" customWidth="1"/>
    <col min="3" max="3" width="20.25390625" style="2" customWidth="1"/>
    <col min="4" max="4" width="6.125" style="14" customWidth="1"/>
    <col min="5" max="5" width="13.50390625" style="2" customWidth="1"/>
    <col min="6" max="6" width="12.375" style="2" bestFit="1" customWidth="1"/>
    <col min="7" max="7" width="10.00390625" style="15" customWidth="1"/>
    <col min="8" max="8" width="8.25390625" style="15" customWidth="1"/>
    <col min="9" max="9" width="4.625" style="15" customWidth="1"/>
    <col min="10" max="16384" width="9.00390625" style="2" customWidth="1"/>
  </cols>
  <sheetData>
    <row r="1" spans="1:10" ht="24" customHeight="1">
      <c r="A1" s="362" t="s">
        <v>6</v>
      </c>
      <c r="B1" s="362"/>
      <c r="C1" s="362"/>
      <c r="D1" s="362"/>
      <c r="E1" s="362"/>
      <c r="F1" s="362"/>
      <c r="G1" s="362"/>
      <c r="H1" s="362"/>
      <c r="I1" s="362"/>
      <c r="J1" s="1"/>
    </row>
    <row r="3" spans="1:9" s="6" customFormat="1" ht="66">
      <c r="A3" s="3"/>
      <c r="B3" s="4" t="s">
        <v>7</v>
      </c>
      <c r="C3" s="4" t="s">
        <v>4</v>
      </c>
      <c r="D3" s="5" t="s">
        <v>8</v>
      </c>
      <c r="E3" s="4" t="s">
        <v>5</v>
      </c>
      <c r="F3" s="4" t="s">
        <v>9</v>
      </c>
      <c r="G3" s="5" t="s">
        <v>10</v>
      </c>
      <c r="H3" s="5" t="s">
        <v>11</v>
      </c>
      <c r="I3" s="20" t="s">
        <v>12</v>
      </c>
    </row>
    <row r="4" spans="1:9" s="12" customFormat="1" ht="56.25">
      <c r="A4" s="7">
        <v>1</v>
      </c>
      <c r="B4" s="8" t="s">
        <v>17</v>
      </c>
      <c r="C4" s="8" t="s">
        <v>24</v>
      </c>
      <c r="D4" s="9" t="s">
        <v>25</v>
      </c>
      <c r="E4" s="10">
        <v>1031000</v>
      </c>
      <c r="F4" s="10">
        <v>834000</v>
      </c>
      <c r="G4" s="11" t="s">
        <v>216</v>
      </c>
      <c r="H4" s="11" t="s">
        <v>217</v>
      </c>
      <c r="I4" s="11">
        <v>120</v>
      </c>
    </row>
    <row r="5" spans="1:9" ht="93.75">
      <c r="A5" s="7">
        <v>2</v>
      </c>
      <c r="B5" s="8" t="s">
        <v>17</v>
      </c>
      <c r="C5" s="8" t="s">
        <v>26</v>
      </c>
      <c r="D5" s="9" t="s">
        <v>25</v>
      </c>
      <c r="E5" s="10">
        <v>1275000</v>
      </c>
      <c r="F5" s="10">
        <v>1273000</v>
      </c>
      <c r="G5" s="11" t="s">
        <v>216</v>
      </c>
      <c r="H5" s="11" t="s">
        <v>218</v>
      </c>
      <c r="I5" s="11">
        <v>90</v>
      </c>
    </row>
    <row r="6" spans="1:9" ht="75">
      <c r="A6" s="7">
        <v>3</v>
      </c>
      <c r="B6" s="8" t="s">
        <v>17</v>
      </c>
      <c r="C6" s="8" t="s">
        <v>27</v>
      </c>
      <c r="D6" s="9" t="s">
        <v>25</v>
      </c>
      <c r="E6" s="10">
        <v>201000</v>
      </c>
      <c r="F6" s="10">
        <v>79733.19</v>
      </c>
      <c r="G6" s="11" t="s">
        <v>219</v>
      </c>
      <c r="H6" s="11" t="s">
        <v>220</v>
      </c>
      <c r="I6" s="11">
        <v>7</v>
      </c>
    </row>
    <row r="7" spans="1:9" ht="33">
      <c r="A7" s="7" t="s">
        <v>23</v>
      </c>
      <c r="B7" s="8" t="s">
        <v>23</v>
      </c>
      <c r="C7" s="8" t="s">
        <v>23</v>
      </c>
      <c r="D7" s="9" t="s">
        <v>23</v>
      </c>
      <c r="E7" s="10" t="s">
        <v>23</v>
      </c>
      <c r="F7" s="10">
        <v>79733.19</v>
      </c>
      <c r="G7" s="11" t="s">
        <v>221</v>
      </c>
      <c r="H7" s="11" t="s">
        <v>222</v>
      </c>
      <c r="I7" s="11">
        <v>7</v>
      </c>
    </row>
    <row r="8" spans="1:9" ht="150">
      <c r="A8" s="7">
        <v>4</v>
      </c>
      <c r="B8" s="8" t="s">
        <v>17</v>
      </c>
      <c r="C8" s="8" t="s">
        <v>28</v>
      </c>
      <c r="D8" s="9" t="s">
        <v>25</v>
      </c>
      <c r="E8" s="10">
        <v>1900000</v>
      </c>
      <c r="F8" s="10">
        <v>1895000</v>
      </c>
      <c r="G8" s="11" t="s">
        <v>223</v>
      </c>
      <c r="H8" s="11" t="s">
        <v>224</v>
      </c>
      <c r="I8" s="11">
        <v>90</v>
      </c>
    </row>
    <row r="9" spans="1:9" ht="75">
      <c r="A9" s="7">
        <v>5</v>
      </c>
      <c r="B9" s="8" t="s">
        <v>17</v>
      </c>
      <c r="C9" s="8" t="s">
        <v>29</v>
      </c>
      <c r="D9" s="9" t="s">
        <v>25</v>
      </c>
      <c r="E9" s="10">
        <v>547000</v>
      </c>
      <c r="F9" s="10">
        <v>546000</v>
      </c>
      <c r="G9" s="11" t="s">
        <v>225</v>
      </c>
      <c r="H9" s="11" t="s">
        <v>226</v>
      </c>
      <c r="I9" s="11">
        <v>120</v>
      </c>
    </row>
    <row r="10" spans="1:9" ht="75">
      <c r="A10" s="7">
        <v>6</v>
      </c>
      <c r="B10" s="8" t="s">
        <v>17</v>
      </c>
      <c r="C10" s="8" t="s">
        <v>30</v>
      </c>
      <c r="D10" s="9" t="s">
        <v>25</v>
      </c>
      <c r="E10" s="10">
        <v>218000</v>
      </c>
      <c r="F10" s="10">
        <v>217800</v>
      </c>
      <c r="G10" s="11" t="s">
        <v>227</v>
      </c>
      <c r="H10" s="11" t="s">
        <v>228</v>
      </c>
      <c r="I10" s="11">
        <v>60</v>
      </c>
    </row>
    <row r="11" spans="1:9" ht="96" customHeight="1">
      <c r="A11" s="7">
        <v>7</v>
      </c>
      <c r="B11" s="8" t="s">
        <v>17</v>
      </c>
      <c r="C11" s="8" t="s">
        <v>31</v>
      </c>
      <c r="D11" s="9" t="s">
        <v>25</v>
      </c>
      <c r="E11" s="10">
        <v>1932000</v>
      </c>
      <c r="F11" s="10">
        <v>1929000</v>
      </c>
      <c r="G11" s="11" t="s">
        <v>229</v>
      </c>
      <c r="H11" s="11" t="s">
        <v>224</v>
      </c>
      <c r="I11" s="11">
        <v>120</v>
      </c>
    </row>
    <row r="12" spans="1:9" ht="131.25">
      <c r="A12" s="7">
        <v>8</v>
      </c>
      <c r="B12" s="8" t="s">
        <v>17</v>
      </c>
      <c r="C12" s="8" t="s">
        <v>32</v>
      </c>
      <c r="D12" s="9" t="s">
        <v>25</v>
      </c>
      <c r="E12" s="10">
        <v>300000</v>
      </c>
      <c r="F12" s="10">
        <v>300000</v>
      </c>
      <c r="G12" s="11" t="s">
        <v>230</v>
      </c>
      <c r="H12" s="11" t="s">
        <v>231</v>
      </c>
      <c r="I12" s="11">
        <v>60</v>
      </c>
    </row>
    <row r="13" spans="1:9" ht="56.25">
      <c r="A13" s="7">
        <v>9</v>
      </c>
      <c r="B13" s="8" t="s">
        <v>17</v>
      </c>
      <c r="C13" s="8" t="s">
        <v>33</v>
      </c>
      <c r="D13" s="9" t="s">
        <v>25</v>
      </c>
      <c r="E13" s="10">
        <v>273000</v>
      </c>
      <c r="F13" s="10">
        <v>272800</v>
      </c>
      <c r="G13" s="11" t="s">
        <v>232</v>
      </c>
      <c r="H13" s="11" t="s">
        <v>228</v>
      </c>
      <c r="I13" s="11">
        <v>60</v>
      </c>
    </row>
    <row r="14" spans="1:9" ht="131.25">
      <c r="A14" s="7">
        <v>10</v>
      </c>
      <c r="B14" s="8" t="s">
        <v>17</v>
      </c>
      <c r="C14" s="8" t="s">
        <v>35</v>
      </c>
      <c r="D14" s="9" t="s">
        <v>25</v>
      </c>
      <c r="E14" s="10">
        <v>367200</v>
      </c>
      <c r="F14" s="10">
        <v>367000</v>
      </c>
      <c r="G14" s="11" t="s">
        <v>233</v>
      </c>
      <c r="H14" s="11" t="s">
        <v>234</v>
      </c>
      <c r="I14" s="11">
        <v>60</v>
      </c>
    </row>
    <row r="15" spans="1:9" ht="75">
      <c r="A15" s="7">
        <v>11</v>
      </c>
      <c r="B15" s="8" t="s">
        <v>17</v>
      </c>
      <c r="C15" s="8" t="s">
        <v>36</v>
      </c>
      <c r="D15" s="9" t="s">
        <v>25</v>
      </c>
      <c r="E15" s="10">
        <v>297000</v>
      </c>
      <c r="F15" s="10">
        <v>296500</v>
      </c>
      <c r="G15" s="11" t="s">
        <v>235</v>
      </c>
      <c r="H15" s="11" t="s">
        <v>236</v>
      </c>
      <c r="I15" s="11">
        <v>60</v>
      </c>
    </row>
    <row r="16" spans="1:9" ht="153" customHeight="1">
      <c r="A16" s="7">
        <v>12</v>
      </c>
      <c r="B16" s="8" t="s">
        <v>17</v>
      </c>
      <c r="C16" s="8" t="s">
        <v>37</v>
      </c>
      <c r="D16" s="9" t="s">
        <v>25</v>
      </c>
      <c r="E16" s="10">
        <v>700000</v>
      </c>
      <c r="F16" s="10">
        <v>659300</v>
      </c>
      <c r="G16" s="11" t="s">
        <v>237</v>
      </c>
      <c r="H16" s="11" t="s">
        <v>238</v>
      </c>
      <c r="I16" s="11">
        <v>120</v>
      </c>
    </row>
    <row r="17" spans="1:9" ht="75">
      <c r="A17" s="7">
        <v>13</v>
      </c>
      <c r="B17" s="8" t="s">
        <v>17</v>
      </c>
      <c r="C17" s="8" t="s">
        <v>38</v>
      </c>
      <c r="D17" s="9" t="s">
        <v>25</v>
      </c>
      <c r="E17" s="10">
        <v>880000</v>
      </c>
      <c r="F17" s="10">
        <v>880000</v>
      </c>
      <c r="G17" s="11" t="s">
        <v>239</v>
      </c>
      <c r="H17" s="11" t="s">
        <v>240</v>
      </c>
      <c r="I17" s="11">
        <v>120</v>
      </c>
    </row>
    <row r="18" spans="1:9" ht="93.75">
      <c r="A18" s="7">
        <v>14</v>
      </c>
      <c r="B18" s="8" t="s">
        <v>17</v>
      </c>
      <c r="C18" s="8" t="s">
        <v>39</v>
      </c>
      <c r="D18" s="9" t="s">
        <v>25</v>
      </c>
      <c r="E18" s="10">
        <v>470000</v>
      </c>
      <c r="F18" s="10">
        <v>470000</v>
      </c>
      <c r="G18" s="11" t="s">
        <v>241</v>
      </c>
      <c r="H18" s="11" t="s">
        <v>242</v>
      </c>
      <c r="I18" s="11">
        <v>90</v>
      </c>
    </row>
    <row r="19" spans="1:9" ht="75">
      <c r="A19" s="7">
        <v>15</v>
      </c>
      <c r="B19" s="8" t="s">
        <v>17</v>
      </c>
      <c r="C19" s="8" t="s">
        <v>40</v>
      </c>
      <c r="D19" s="9" t="s">
        <v>25</v>
      </c>
      <c r="E19" s="10">
        <v>977000</v>
      </c>
      <c r="F19" s="10">
        <v>977000</v>
      </c>
      <c r="G19" s="11" t="s">
        <v>243</v>
      </c>
      <c r="H19" s="11" t="s">
        <v>244</v>
      </c>
      <c r="I19" s="11">
        <v>60</v>
      </c>
    </row>
    <row r="20" spans="1:9" ht="96" customHeight="1">
      <c r="A20" s="7">
        <v>16</v>
      </c>
      <c r="B20" s="8" t="s">
        <v>17</v>
      </c>
      <c r="C20" s="8" t="s">
        <v>41</v>
      </c>
      <c r="D20" s="9" t="s">
        <v>25</v>
      </c>
      <c r="E20" s="10">
        <v>1389000</v>
      </c>
      <c r="F20" s="10">
        <v>1389000</v>
      </c>
      <c r="G20" s="11" t="s">
        <v>245</v>
      </c>
      <c r="H20" s="11" t="s">
        <v>246</v>
      </c>
      <c r="I20" s="11">
        <v>120</v>
      </c>
    </row>
    <row r="21" spans="1:9" ht="56.25">
      <c r="A21" s="7">
        <v>17</v>
      </c>
      <c r="B21" s="8" t="s">
        <v>17</v>
      </c>
      <c r="C21" s="8" t="s">
        <v>42</v>
      </c>
      <c r="D21" s="9" t="s">
        <v>25</v>
      </c>
      <c r="E21" s="10">
        <v>3901700</v>
      </c>
      <c r="F21" s="10">
        <v>3890500</v>
      </c>
      <c r="G21" s="11" t="s">
        <v>247</v>
      </c>
      <c r="H21" s="11" t="s">
        <v>248</v>
      </c>
      <c r="I21" s="11">
        <v>630</v>
      </c>
    </row>
    <row r="22" spans="1:9" ht="75">
      <c r="A22" s="7">
        <v>18</v>
      </c>
      <c r="B22" s="8" t="s">
        <v>17</v>
      </c>
      <c r="C22" s="8" t="s">
        <v>43</v>
      </c>
      <c r="D22" s="9" t="s">
        <v>25</v>
      </c>
      <c r="E22" s="10">
        <v>382000</v>
      </c>
      <c r="F22" s="10">
        <v>350000</v>
      </c>
      <c r="G22" s="11" t="s">
        <v>249</v>
      </c>
      <c r="H22" s="11" t="s">
        <v>250</v>
      </c>
      <c r="I22" s="11">
        <v>60</v>
      </c>
    </row>
    <row r="23" spans="1:9" ht="93.75">
      <c r="A23" s="7">
        <v>19</v>
      </c>
      <c r="B23" s="8" t="s">
        <v>17</v>
      </c>
      <c r="C23" s="8" t="s">
        <v>44</v>
      </c>
      <c r="D23" s="9" t="s">
        <v>25</v>
      </c>
      <c r="E23" s="10">
        <v>519800</v>
      </c>
      <c r="F23" s="10">
        <v>258000</v>
      </c>
      <c r="G23" s="11" t="s">
        <v>251</v>
      </c>
      <c r="H23" s="11" t="s">
        <v>252</v>
      </c>
      <c r="I23" s="11">
        <v>20</v>
      </c>
    </row>
    <row r="24" spans="1:9" ht="131.25">
      <c r="A24" s="7">
        <v>20</v>
      </c>
      <c r="B24" s="8" t="s">
        <v>18</v>
      </c>
      <c r="C24" s="8" t="s">
        <v>45</v>
      </c>
      <c r="D24" s="9" t="s">
        <v>25</v>
      </c>
      <c r="E24" s="10">
        <v>60000</v>
      </c>
      <c r="F24" s="10">
        <v>5510</v>
      </c>
      <c r="G24" s="11" t="s">
        <v>253</v>
      </c>
      <c r="H24" s="11" t="s">
        <v>254</v>
      </c>
      <c r="I24" s="11">
        <v>7</v>
      </c>
    </row>
    <row r="25" spans="1:9" ht="18.75">
      <c r="A25" s="7" t="s">
        <v>23</v>
      </c>
      <c r="B25" s="8" t="s">
        <v>23</v>
      </c>
      <c r="C25" s="8" t="s">
        <v>23</v>
      </c>
      <c r="D25" s="9" t="s">
        <v>23</v>
      </c>
      <c r="E25" s="10" t="s">
        <v>23</v>
      </c>
      <c r="F25" s="10">
        <v>3600</v>
      </c>
      <c r="G25" s="17" t="s">
        <v>255</v>
      </c>
      <c r="H25" s="18" t="s">
        <v>256</v>
      </c>
      <c r="I25" s="11">
        <v>60</v>
      </c>
    </row>
    <row r="26" spans="1:9" ht="18.75">
      <c r="A26" s="7" t="s">
        <v>23</v>
      </c>
      <c r="B26" s="8" t="s">
        <v>23</v>
      </c>
      <c r="C26" s="8" t="s">
        <v>23</v>
      </c>
      <c r="D26" s="9" t="s">
        <v>23</v>
      </c>
      <c r="E26" s="10" t="s">
        <v>23</v>
      </c>
      <c r="F26" s="10">
        <v>15000</v>
      </c>
      <c r="G26" s="17" t="s">
        <v>257</v>
      </c>
      <c r="H26" s="18" t="s">
        <v>256</v>
      </c>
      <c r="I26" s="11">
        <v>60</v>
      </c>
    </row>
    <row r="27" spans="1:9" ht="18.75">
      <c r="A27" s="7" t="s">
        <v>23</v>
      </c>
      <c r="B27" s="8" t="s">
        <v>23</v>
      </c>
      <c r="C27" s="8" t="s">
        <v>23</v>
      </c>
      <c r="D27" s="9" t="s">
        <v>23</v>
      </c>
      <c r="E27" s="10" t="s">
        <v>23</v>
      </c>
      <c r="F27" s="10">
        <v>4800</v>
      </c>
      <c r="G27" s="17" t="s">
        <v>258</v>
      </c>
      <c r="H27" s="18" t="s">
        <v>256</v>
      </c>
      <c r="I27" s="11">
        <v>60</v>
      </c>
    </row>
    <row r="28" spans="1:9" ht="131.25">
      <c r="A28" s="7">
        <v>21</v>
      </c>
      <c r="B28" s="8" t="s">
        <v>18</v>
      </c>
      <c r="C28" s="8" t="s">
        <v>46</v>
      </c>
      <c r="D28" s="9" t="s">
        <v>25</v>
      </c>
      <c r="E28" s="10">
        <v>150000</v>
      </c>
      <c r="F28" s="10">
        <v>1000</v>
      </c>
      <c r="G28" s="11" t="s">
        <v>259</v>
      </c>
      <c r="H28" s="11" t="s">
        <v>260</v>
      </c>
      <c r="I28" s="11">
        <v>7</v>
      </c>
    </row>
    <row r="29" spans="1:9" ht="18.75">
      <c r="A29" s="7" t="s">
        <v>23</v>
      </c>
      <c r="B29" s="8" t="s">
        <v>23</v>
      </c>
      <c r="C29" s="8" t="s">
        <v>23</v>
      </c>
      <c r="D29" s="9" t="s">
        <v>23</v>
      </c>
      <c r="E29" s="10" t="s">
        <v>23</v>
      </c>
      <c r="F29" s="10">
        <v>3000</v>
      </c>
      <c r="G29" s="11" t="s">
        <v>261</v>
      </c>
      <c r="H29" s="18" t="s">
        <v>260</v>
      </c>
      <c r="I29" s="11">
        <v>7</v>
      </c>
    </row>
    <row r="30" spans="1:9" ht="18.75">
      <c r="A30" s="7" t="s">
        <v>23</v>
      </c>
      <c r="B30" s="8" t="s">
        <v>23</v>
      </c>
      <c r="C30" s="8" t="s">
        <v>23</v>
      </c>
      <c r="D30" s="9" t="s">
        <v>23</v>
      </c>
      <c r="E30" s="10" t="s">
        <v>23</v>
      </c>
      <c r="F30" s="10">
        <v>5000</v>
      </c>
      <c r="G30" s="11" t="s">
        <v>262</v>
      </c>
      <c r="H30" s="18" t="s">
        <v>260</v>
      </c>
      <c r="I30" s="11">
        <v>7</v>
      </c>
    </row>
    <row r="31" spans="1:9" ht="18.75">
      <c r="A31" s="7" t="s">
        <v>23</v>
      </c>
      <c r="B31" s="8" t="s">
        <v>23</v>
      </c>
      <c r="C31" s="8" t="s">
        <v>23</v>
      </c>
      <c r="D31" s="9" t="s">
        <v>23</v>
      </c>
      <c r="E31" s="10" t="s">
        <v>23</v>
      </c>
      <c r="F31" s="10">
        <v>9200</v>
      </c>
      <c r="G31" s="11" t="s">
        <v>263</v>
      </c>
      <c r="H31" s="18" t="s">
        <v>260</v>
      </c>
      <c r="I31" s="11">
        <v>7</v>
      </c>
    </row>
    <row r="32" spans="1:9" ht="18.75">
      <c r="A32" s="7" t="s">
        <v>23</v>
      </c>
      <c r="B32" s="8" t="s">
        <v>23</v>
      </c>
      <c r="C32" s="8" t="s">
        <v>23</v>
      </c>
      <c r="D32" s="9" t="s">
        <v>23</v>
      </c>
      <c r="E32" s="10" t="s">
        <v>23</v>
      </c>
      <c r="F32" s="10">
        <v>16500</v>
      </c>
      <c r="G32" s="11" t="s">
        <v>264</v>
      </c>
      <c r="H32" s="18" t="s">
        <v>260</v>
      </c>
      <c r="I32" s="11">
        <v>7</v>
      </c>
    </row>
    <row r="33" spans="1:9" ht="18.75">
      <c r="A33" s="7" t="s">
        <v>23</v>
      </c>
      <c r="B33" s="8" t="s">
        <v>23</v>
      </c>
      <c r="C33" s="8" t="s">
        <v>23</v>
      </c>
      <c r="D33" s="9" t="s">
        <v>23</v>
      </c>
      <c r="E33" s="10" t="s">
        <v>23</v>
      </c>
      <c r="F33" s="10">
        <v>25000</v>
      </c>
      <c r="G33" s="11" t="s">
        <v>265</v>
      </c>
      <c r="H33" s="18" t="s">
        <v>260</v>
      </c>
      <c r="I33" s="11">
        <v>7</v>
      </c>
    </row>
    <row r="34" spans="1:9" ht="18.75">
      <c r="A34" s="7" t="s">
        <v>23</v>
      </c>
      <c r="B34" s="8" t="s">
        <v>23</v>
      </c>
      <c r="C34" s="8" t="s">
        <v>23</v>
      </c>
      <c r="D34" s="9" t="s">
        <v>23</v>
      </c>
      <c r="E34" s="10" t="s">
        <v>23</v>
      </c>
      <c r="F34" s="10">
        <v>25000</v>
      </c>
      <c r="G34" s="11" t="s">
        <v>266</v>
      </c>
      <c r="H34" s="18" t="s">
        <v>260</v>
      </c>
      <c r="I34" s="11">
        <v>7</v>
      </c>
    </row>
    <row r="35" spans="1:9" ht="18.75">
      <c r="A35" s="7" t="s">
        <v>23</v>
      </c>
      <c r="B35" s="8" t="s">
        <v>23</v>
      </c>
      <c r="C35" s="8" t="s">
        <v>23</v>
      </c>
      <c r="D35" s="9" t="s">
        <v>23</v>
      </c>
      <c r="E35" s="10" t="s">
        <v>23</v>
      </c>
      <c r="F35" s="10">
        <v>4500</v>
      </c>
      <c r="G35" s="11" t="s">
        <v>267</v>
      </c>
      <c r="H35" s="18" t="s">
        <v>268</v>
      </c>
      <c r="I35" s="11">
        <v>7</v>
      </c>
    </row>
    <row r="36" spans="1:9" ht="18.75">
      <c r="A36" s="7" t="s">
        <v>23</v>
      </c>
      <c r="B36" s="8" t="s">
        <v>23</v>
      </c>
      <c r="C36" s="8" t="s">
        <v>23</v>
      </c>
      <c r="D36" s="9" t="s">
        <v>23</v>
      </c>
      <c r="E36" s="10" t="s">
        <v>23</v>
      </c>
      <c r="F36" s="10">
        <v>23940</v>
      </c>
      <c r="G36" s="11" t="s">
        <v>269</v>
      </c>
      <c r="H36" s="18" t="s">
        <v>268</v>
      </c>
      <c r="I36" s="11">
        <v>7</v>
      </c>
    </row>
    <row r="37" spans="1:9" ht="131.25">
      <c r="A37" s="7">
        <v>22</v>
      </c>
      <c r="B37" s="8" t="s">
        <v>18</v>
      </c>
      <c r="C37" s="8" t="s">
        <v>47</v>
      </c>
      <c r="D37" s="9" t="s">
        <v>25</v>
      </c>
      <c r="E37" s="10">
        <v>250000</v>
      </c>
      <c r="F37" s="10">
        <v>9460</v>
      </c>
      <c r="G37" s="11" t="s">
        <v>270</v>
      </c>
      <c r="H37" s="11" t="s">
        <v>271</v>
      </c>
      <c r="I37" s="11">
        <v>7</v>
      </c>
    </row>
    <row r="38" spans="1:9" ht="18.75">
      <c r="A38" s="7" t="s">
        <v>23</v>
      </c>
      <c r="B38" s="8" t="s">
        <v>23</v>
      </c>
      <c r="C38" s="8" t="s">
        <v>23</v>
      </c>
      <c r="D38" s="9" t="s">
        <v>23</v>
      </c>
      <c r="E38" s="10" t="s">
        <v>23</v>
      </c>
      <c r="F38" s="10">
        <v>5000</v>
      </c>
      <c r="G38" s="11" t="s">
        <v>272</v>
      </c>
      <c r="H38" s="18" t="s">
        <v>271</v>
      </c>
      <c r="I38" s="11">
        <v>7</v>
      </c>
    </row>
    <row r="39" spans="1:9" ht="18.75">
      <c r="A39" s="7" t="s">
        <v>23</v>
      </c>
      <c r="B39" s="8" t="s">
        <v>23</v>
      </c>
      <c r="C39" s="8" t="s">
        <v>23</v>
      </c>
      <c r="D39" s="9" t="s">
        <v>23</v>
      </c>
      <c r="E39" s="10" t="s">
        <v>23</v>
      </c>
      <c r="F39" s="10">
        <v>23326</v>
      </c>
      <c r="G39" s="11" t="s">
        <v>273</v>
      </c>
      <c r="H39" s="18" t="s">
        <v>271</v>
      </c>
      <c r="I39" s="11">
        <v>7</v>
      </c>
    </row>
    <row r="40" spans="1:9" ht="18.75">
      <c r="A40" s="7" t="s">
        <v>23</v>
      </c>
      <c r="B40" s="8" t="s">
        <v>23</v>
      </c>
      <c r="C40" s="8" t="s">
        <v>23</v>
      </c>
      <c r="D40" s="9" t="s">
        <v>23</v>
      </c>
      <c r="E40" s="10" t="s">
        <v>23</v>
      </c>
      <c r="F40" s="10">
        <v>4548</v>
      </c>
      <c r="G40" s="11" t="s">
        <v>274</v>
      </c>
      <c r="H40" s="18" t="s">
        <v>271</v>
      </c>
      <c r="I40" s="11">
        <v>7</v>
      </c>
    </row>
    <row r="41" spans="1:9" ht="18.75">
      <c r="A41" s="7" t="s">
        <v>23</v>
      </c>
      <c r="B41" s="8" t="s">
        <v>23</v>
      </c>
      <c r="C41" s="8" t="s">
        <v>23</v>
      </c>
      <c r="D41" s="9" t="s">
        <v>23</v>
      </c>
      <c r="E41" s="10" t="s">
        <v>23</v>
      </c>
      <c r="F41" s="10">
        <v>25000</v>
      </c>
      <c r="G41" s="11" t="s">
        <v>275</v>
      </c>
      <c r="H41" s="18" t="s">
        <v>271</v>
      </c>
      <c r="I41" s="11">
        <v>7</v>
      </c>
    </row>
    <row r="42" spans="1:9" ht="18.75">
      <c r="A42" s="7" t="s">
        <v>23</v>
      </c>
      <c r="B42" s="8" t="s">
        <v>23</v>
      </c>
      <c r="C42" s="8" t="s">
        <v>23</v>
      </c>
      <c r="D42" s="9" t="s">
        <v>23</v>
      </c>
      <c r="E42" s="10" t="s">
        <v>23</v>
      </c>
      <c r="F42" s="10">
        <v>19000</v>
      </c>
      <c r="G42" s="11" t="s">
        <v>276</v>
      </c>
      <c r="H42" s="18" t="s">
        <v>234</v>
      </c>
      <c r="I42" s="11">
        <v>7</v>
      </c>
    </row>
    <row r="43" spans="1:9" ht="131.25">
      <c r="A43" s="7">
        <v>23</v>
      </c>
      <c r="B43" s="8" t="s">
        <v>18</v>
      </c>
      <c r="C43" s="8" t="s">
        <v>50</v>
      </c>
      <c r="D43" s="9" t="s">
        <v>25</v>
      </c>
      <c r="E43" s="10">
        <v>50000</v>
      </c>
      <c r="F43" s="10">
        <v>6000</v>
      </c>
      <c r="G43" s="11" t="s">
        <v>277</v>
      </c>
      <c r="H43" s="11" t="s">
        <v>278</v>
      </c>
      <c r="I43" s="11">
        <v>7</v>
      </c>
    </row>
    <row r="44" spans="1:9" ht="18.75">
      <c r="A44" s="7" t="s">
        <v>23</v>
      </c>
      <c r="B44" s="8" t="s">
        <v>23</v>
      </c>
      <c r="C44" s="8" t="s">
        <v>23</v>
      </c>
      <c r="D44" s="9" t="s">
        <v>23</v>
      </c>
      <c r="E44" s="10" t="s">
        <v>23</v>
      </c>
      <c r="F44" s="10">
        <v>9400</v>
      </c>
      <c r="G44" s="11" t="s">
        <v>279</v>
      </c>
      <c r="H44" s="18" t="s">
        <v>278</v>
      </c>
      <c r="I44" s="11">
        <v>7</v>
      </c>
    </row>
    <row r="45" spans="1:9" ht="18.75">
      <c r="A45" s="7" t="s">
        <v>23</v>
      </c>
      <c r="B45" s="8" t="s">
        <v>23</v>
      </c>
      <c r="C45" s="8" t="s">
        <v>23</v>
      </c>
      <c r="D45" s="9" t="s">
        <v>23</v>
      </c>
      <c r="E45" s="10" t="s">
        <v>23</v>
      </c>
      <c r="F45" s="10">
        <v>5130</v>
      </c>
      <c r="G45" s="11" t="s">
        <v>280</v>
      </c>
      <c r="H45" s="18" t="s">
        <v>278</v>
      </c>
      <c r="I45" s="11">
        <v>7</v>
      </c>
    </row>
    <row r="46" spans="1:9" ht="131.25">
      <c r="A46" s="7">
        <v>24</v>
      </c>
      <c r="B46" s="8" t="s">
        <v>18</v>
      </c>
      <c r="C46" s="8" t="s">
        <v>51</v>
      </c>
      <c r="D46" s="9" t="s">
        <v>25</v>
      </c>
      <c r="E46" s="10">
        <v>300000</v>
      </c>
      <c r="F46" s="10">
        <v>8000</v>
      </c>
      <c r="G46" s="11" t="s">
        <v>281</v>
      </c>
      <c r="H46" s="11" t="s">
        <v>282</v>
      </c>
      <c r="I46" s="11">
        <v>7</v>
      </c>
    </row>
    <row r="47" spans="1:9" ht="18.75">
      <c r="A47" s="7" t="s">
        <v>23</v>
      </c>
      <c r="B47" s="8" t="s">
        <v>23</v>
      </c>
      <c r="C47" s="8" t="s">
        <v>23</v>
      </c>
      <c r="D47" s="9" t="s">
        <v>23</v>
      </c>
      <c r="E47" s="10" t="s">
        <v>23</v>
      </c>
      <c r="F47" s="10">
        <v>17600</v>
      </c>
      <c r="G47" s="17" t="s">
        <v>283</v>
      </c>
      <c r="H47" s="18" t="s">
        <v>282</v>
      </c>
      <c r="I47" s="11">
        <v>7</v>
      </c>
    </row>
    <row r="48" spans="1:9" ht="18.75">
      <c r="A48" s="7" t="s">
        <v>23</v>
      </c>
      <c r="B48" s="8" t="s">
        <v>23</v>
      </c>
      <c r="C48" s="8" t="s">
        <v>23</v>
      </c>
      <c r="D48" s="9" t="s">
        <v>23</v>
      </c>
      <c r="E48" s="10" t="s">
        <v>23</v>
      </c>
      <c r="F48" s="10">
        <v>15000</v>
      </c>
      <c r="G48" s="17" t="s">
        <v>284</v>
      </c>
      <c r="H48" s="18" t="s">
        <v>282</v>
      </c>
      <c r="I48" s="11">
        <v>7</v>
      </c>
    </row>
    <row r="49" spans="1:9" ht="18.75">
      <c r="A49" s="7" t="s">
        <v>23</v>
      </c>
      <c r="B49" s="8" t="s">
        <v>23</v>
      </c>
      <c r="C49" s="8" t="s">
        <v>23</v>
      </c>
      <c r="D49" s="9" t="s">
        <v>23</v>
      </c>
      <c r="E49" s="10" t="s">
        <v>23</v>
      </c>
      <c r="F49" s="10">
        <v>21575</v>
      </c>
      <c r="G49" s="17" t="s">
        <v>285</v>
      </c>
      <c r="H49" s="18" t="s">
        <v>282</v>
      </c>
      <c r="I49" s="11">
        <v>7</v>
      </c>
    </row>
    <row r="50" spans="1:9" ht="18.75">
      <c r="A50" s="7" t="s">
        <v>23</v>
      </c>
      <c r="B50" s="8" t="s">
        <v>23</v>
      </c>
      <c r="C50" s="8" t="s">
        <v>23</v>
      </c>
      <c r="D50" s="9" t="s">
        <v>23</v>
      </c>
      <c r="E50" s="10" t="s">
        <v>23</v>
      </c>
      <c r="F50" s="10">
        <v>30000</v>
      </c>
      <c r="G50" s="17" t="s">
        <v>286</v>
      </c>
      <c r="H50" s="18" t="s">
        <v>282</v>
      </c>
      <c r="I50" s="11">
        <v>7</v>
      </c>
    </row>
    <row r="51" spans="1:9" ht="18.75">
      <c r="A51" s="7" t="s">
        <v>23</v>
      </c>
      <c r="B51" s="8" t="s">
        <v>23</v>
      </c>
      <c r="C51" s="8" t="s">
        <v>23</v>
      </c>
      <c r="D51" s="9" t="s">
        <v>23</v>
      </c>
      <c r="E51" s="10" t="s">
        <v>23</v>
      </c>
      <c r="F51" s="10">
        <v>27000</v>
      </c>
      <c r="G51" s="17" t="s">
        <v>287</v>
      </c>
      <c r="H51" s="18" t="s">
        <v>282</v>
      </c>
      <c r="I51" s="11">
        <v>7</v>
      </c>
    </row>
    <row r="52" spans="1:9" ht="18.75">
      <c r="A52" s="7" t="s">
        <v>23</v>
      </c>
      <c r="B52" s="8" t="s">
        <v>23</v>
      </c>
      <c r="C52" s="8" t="s">
        <v>23</v>
      </c>
      <c r="D52" s="9" t="s">
        <v>23</v>
      </c>
      <c r="E52" s="10" t="s">
        <v>23</v>
      </c>
      <c r="F52" s="10">
        <v>2520</v>
      </c>
      <c r="G52" s="17" t="s">
        <v>288</v>
      </c>
      <c r="H52" s="18" t="s">
        <v>282</v>
      </c>
      <c r="I52" s="11">
        <v>7</v>
      </c>
    </row>
    <row r="53" spans="1:9" ht="18.75">
      <c r="A53" s="7" t="s">
        <v>23</v>
      </c>
      <c r="B53" s="8" t="s">
        <v>23</v>
      </c>
      <c r="C53" s="8" t="s">
        <v>23</v>
      </c>
      <c r="D53" s="9" t="s">
        <v>23</v>
      </c>
      <c r="E53" s="10" t="s">
        <v>23</v>
      </c>
      <c r="F53" s="10">
        <v>11460</v>
      </c>
      <c r="G53" s="17" t="s">
        <v>289</v>
      </c>
      <c r="H53" s="18" t="s">
        <v>282</v>
      </c>
      <c r="I53" s="11">
        <v>7</v>
      </c>
    </row>
    <row r="54" spans="1:9" ht="18.75">
      <c r="A54" s="7" t="s">
        <v>23</v>
      </c>
      <c r="B54" s="8" t="s">
        <v>23</v>
      </c>
      <c r="C54" s="8" t="s">
        <v>23</v>
      </c>
      <c r="D54" s="9" t="s">
        <v>23</v>
      </c>
      <c r="E54" s="10" t="s">
        <v>23</v>
      </c>
      <c r="F54" s="10">
        <v>8750</v>
      </c>
      <c r="G54" s="17" t="s">
        <v>290</v>
      </c>
      <c r="H54" s="18" t="s">
        <v>282</v>
      </c>
      <c r="I54" s="11">
        <v>7</v>
      </c>
    </row>
    <row r="55" spans="1:9" ht="18.75">
      <c r="A55" s="7" t="s">
        <v>23</v>
      </c>
      <c r="B55" s="8" t="s">
        <v>23</v>
      </c>
      <c r="C55" s="8" t="s">
        <v>23</v>
      </c>
      <c r="D55" s="9" t="s">
        <v>23</v>
      </c>
      <c r="E55" s="10" t="s">
        <v>23</v>
      </c>
      <c r="F55" s="10">
        <v>1000</v>
      </c>
      <c r="G55" s="17" t="s">
        <v>291</v>
      </c>
      <c r="H55" s="18" t="s">
        <v>282</v>
      </c>
      <c r="I55" s="11">
        <v>7</v>
      </c>
    </row>
    <row r="56" spans="1:9" ht="18.75">
      <c r="A56" s="7" t="s">
        <v>23</v>
      </c>
      <c r="B56" s="8" t="s">
        <v>23</v>
      </c>
      <c r="C56" s="8" t="s">
        <v>23</v>
      </c>
      <c r="D56" s="9" t="s">
        <v>23</v>
      </c>
      <c r="E56" s="10" t="s">
        <v>23</v>
      </c>
      <c r="F56" s="10">
        <v>2500</v>
      </c>
      <c r="G56" s="17" t="s">
        <v>292</v>
      </c>
      <c r="H56" s="18" t="s">
        <v>282</v>
      </c>
      <c r="I56" s="11">
        <v>7</v>
      </c>
    </row>
    <row r="57" spans="1:9" ht="18.75">
      <c r="A57" s="7" t="s">
        <v>23</v>
      </c>
      <c r="B57" s="8" t="s">
        <v>23</v>
      </c>
      <c r="C57" s="8" t="s">
        <v>23</v>
      </c>
      <c r="D57" s="9" t="s">
        <v>23</v>
      </c>
      <c r="E57" s="10" t="s">
        <v>23</v>
      </c>
      <c r="F57" s="10">
        <v>14700</v>
      </c>
      <c r="G57" s="17" t="s">
        <v>293</v>
      </c>
      <c r="H57" s="18" t="s">
        <v>282</v>
      </c>
      <c r="I57" s="11">
        <v>7</v>
      </c>
    </row>
    <row r="58" spans="1:9" ht="18.75">
      <c r="A58" s="7" t="s">
        <v>23</v>
      </c>
      <c r="B58" s="8" t="s">
        <v>23</v>
      </c>
      <c r="C58" s="8" t="s">
        <v>23</v>
      </c>
      <c r="D58" s="9" t="s">
        <v>23</v>
      </c>
      <c r="E58" s="10" t="s">
        <v>23</v>
      </c>
      <c r="F58" s="10">
        <v>34220</v>
      </c>
      <c r="G58" s="17" t="s">
        <v>294</v>
      </c>
      <c r="H58" s="18" t="s">
        <v>282</v>
      </c>
      <c r="I58" s="11">
        <v>7</v>
      </c>
    </row>
    <row r="59" spans="1:9" ht="18.75">
      <c r="A59" s="7" t="s">
        <v>23</v>
      </c>
      <c r="B59" s="8" t="s">
        <v>23</v>
      </c>
      <c r="C59" s="8" t="s">
        <v>23</v>
      </c>
      <c r="D59" s="9" t="s">
        <v>23</v>
      </c>
      <c r="E59" s="10" t="s">
        <v>23</v>
      </c>
      <c r="F59" s="10">
        <v>1780</v>
      </c>
      <c r="G59" s="17" t="s">
        <v>295</v>
      </c>
      <c r="H59" s="18" t="s">
        <v>282</v>
      </c>
      <c r="I59" s="11">
        <v>7</v>
      </c>
    </row>
    <row r="60" spans="1:9" ht="18.75">
      <c r="A60" s="7" t="s">
        <v>23</v>
      </c>
      <c r="B60" s="8" t="s">
        <v>23</v>
      </c>
      <c r="C60" s="8" t="s">
        <v>23</v>
      </c>
      <c r="D60" s="9" t="s">
        <v>23</v>
      </c>
      <c r="E60" s="10" t="s">
        <v>23</v>
      </c>
      <c r="F60" s="10">
        <v>900</v>
      </c>
      <c r="G60" s="17" t="s">
        <v>296</v>
      </c>
      <c r="H60" s="18" t="s">
        <v>282</v>
      </c>
      <c r="I60" s="11">
        <v>7</v>
      </c>
    </row>
    <row r="61" spans="1:9" ht="18.75">
      <c r="A61" s="7" t="s">
        <v>23</v>
      </c>
      <c r="B61" s="8" t="s">
        <v>23</v>
      </c>
      <c r="C61" s="8" t="s">
        <v>23</v>
      </c>
      <c r="D61" s="9" t="s">
        <v>23</v>
      </c>
      <c r="E61" s="10" t="s">
        <v>23</v>
      </c>
      <c r="F61" s="10">
        <v>6000</v>
      </c>
      <c r="G61" s="17" t="s">
        <v>297</v>
      </c>
      <c r="H61" s="18" t="s">
        <v>282</v>
      </c>
      <c r="I61" s="11">
        <v>7</v>
      </c>
    </row>
    <row r="62" spans="1:9" ht="18.75">
      <c r="A62" s="7" t="s">
        <v>23</v>
      </c>
      <c r="B62" s="8" t="s">
        <v>23</v>
      </c>
      <c r="C62" s="8" t="s">
        <v>23</v>
      </c>
      <c r="D62" s="9" t="s">
        <v>23</v>
      </c>
      <c r="E62" s="10" t="s">
        <v>23</v>
      </c>
      <c r="F62" s="10">
        <v>6000</v>
      </c>
      <c r="G62" s="17" t="s">
        <v>298</v>
      </c>
      <c r="H62" s="18" t="s">
        <v>282</v>
      </c>
      <c r="I62" s="11">
        <v>7</v>
      </c>
    </row>
    <row r="63" spans="1:9" ht="18.75">
      <c r="A63" s="7" t="s">
        <v>23</v>
      </c>
      <c r="B63" s="8" t="s">
        <v>23</v>
      </c>
      <c r="C63" s="8" t="s">
        <v>23</v>
      </c>
      <c r="D63" s="9" t="s">
        <v>23</v>
      </c>
      <c r="E63" s="10" t="s">
        <v>23</v>
      </c>
      <c r="F63" s="10">
        <v>6000</v>
      </c>
      <c r="G63" s="17" t="s">
        <v>299</v>
      </c>
      <c r="H63" s="18" t="s">
        <v>282</v>
      </c>
      <c r="I63" s="11">
        <v>7</v>
      </c>
    </row>
    <row r="64" spans="1:9" ht="18.75">
      <c r="A64" s="7" t="s">
        <v>23</v>
      </c>
      <c r="B64" s="8" t="s">
        <v>23</v>
      </c>
      <c r="C64" s="8" t="s">
        <v>23</v>
      </c>
      <c r="D64" s="9" t="s">
        <v>23</v>
      </c>
      <c r="E64" s="10" t="s">
        <v>23</v>
      </c>
      <c r="F64" s="10">
        <v>6000</v>
      </c>
      <c r="G64" s="17" t="s">
        <v>300</v>
      </c>
      <c r="H64" s="18" t="s">
        <v>282</v>
      </c>
      <c r="I64" s="11">
        <v>7</v>
      </c>
    </row>
    <row r="65" spans="1:9" ht="18.75">
      <c r="A65" s="7" t="s">
        <v>23</v>
      </c>
      <c r="B65" s="8" t="s">
        <v>23</v>
      </c>
      <c r="C65" s="8" t="s">
        <v>23</v>
      </c>
      <c r="D65" s="9" t="s">
        <v>23</v>
      </c>
      <c r="E65" s="10" t="s">
        <v>23</v>
      </c>
      <c r="F65" s="10">
        <v>6000</v>
      </c>
      <c r="G65" s="17" t="s">
        <v>301</v>
      </c>
      <c r="H65" s="18" t="s">
        <v>282</v>
      </c>
      <c r="I65" s="11">
        <v>7</v>
      </c>
    </row>
    <row r="66" spans="1:9" ht="18.75">
      <c r="A66" s="7" t="s">
        <v>23</v>
      </c>
      <c r="B66" s="8" t="s">
        <v>23</v>
      </c>
      <c r="C66" s="8" t="s">
        <v>23</v>
      </c>
      <c r="D66" s="9" t="s">
        <v>23</v>
      </c>
      <c r="E66" s="10" t="s">
        <v>23</v>
      </c>
      <c r="F66" s="10">
        <v>6000</v>
      </c>
      <c r="G66" s="17" t="s">
        <v>302</v>
      </c>
      <c r="H66" s="18" t="s">
        <v>282</v>
      </c>
      <c r="I66" s="11">
        <v>7</v>
      </c>
    </row>
    <row r="67" spans="1:9" ht="18.75">
      <c r="A67" s="7" t="s">
        <v>23</v>
      </c>
      <c r="B67" s="8" t="s">
        <v>23</v>
      </c>
      <c r="C67" s="8" t="s">
        <v>23</v>
      </c>
      <c r="D67" s="9" t="s">
        <v>23</v>
      </c>
      <c r="E67" s="10" t="s">
        <v>23</v>
      </c>
      <c r="F67" s="10">
        <v>6000</v>
      </c>
      <c r="G67" s="17" t="s">
        <v>303</v>
      </c>
      <c r="H67" s="18" t="s">
        <v>282</v>
      </c>
      <c r="I67" s="11">
        <v>7</v>
      </c>
    </row>
    <row r="68" spans="1:9" ht="18.75">
      <c r="A68" s="7" t="s">
        <v>23</v>
      </c>
      <c r="B68" s="8" t="s">
        <v>23</v>
      </c>
      <c r="C68" s="8" t="s">
        <v>23</v>
      </c>
      <c r="D68" s="9" t="s">
        <v>23</v>
      </c>
      <c r="E68" s="10" t="s">
        <v>23</v>
      </c>
      <c r="F68" s="10">
        <v>6000</v>
      </c>
      <c r="G68" s="17" t="s">
        <v>304</v>
      </c>
      <c r="H68" s="18" t="s">
        <v>282</v>
      </c>
      <c r="I68" s="11">
        <v>7</v>
      </c>
    </row>
    <row r="69" spans="1:9" ht="18.75">
      <c r="A69" s="7" t="s">
        <v>23</v>
      </c>
      <c r="B69" s="8" t="s">
        <v>23</v>
      </c>
      <c r="C69" s="8" t="s">
        <v>23</v>
      </c>
      <c r="D69" s="9" t="s">
        <v>23</v>
      </c>
      <c r="E69" s="10" t="s">
        <v>23</v>
      </c>
      <c r="F69" s="10">
        <v>6000</v>
      </c>
      <c r="G69" s="17" t="s">
        <v>305</v>
      </c>
      <c r="H69" s="18" t="s">
        <v>282</v>
      </c>
      <c r="I69" s="11">
        <v>7</v>
      </c>
    </row>
    <row r="70" spans="1:9" ht="18.75">
      <c r="A70" s="7" t="s">
        <v>23</v>
      </c>
      <c r="B70" s="8" t="s">
        <v>23</v>
      </c>
      <c r="C70" s="8" t="s">
        <v>23</v>
      </c>
      <c r="D70" s="9" t="s">
        <v>23</v>
      </c>
      <c r="E70" s="10" t="s">
        <v>23</v>
      </c>
      <c r="F70" s="10">
        <v>6000</v>
      </c>
      <c r="G70" s="17" t="s">
        <v>306</v>
      </c>
      <c r="H70" s="18" t="s">
        <v>282</v>
      </c>
      <c r="I70" s="11">
        <v>7</v>
      </c>
    </row>
    <row r="71" spans="1:9" ht="18.75">
      <c r="A71" s="7" t="s">
        <v>23</v>
      </c>
      <c r="B71" s="8" t="s">
        <v>23</v>
      </c>
      <c r="C71" s="8" t="s">
        <v>23</v>
      </c>
      <c r="D71" s="9" t="s">
        <v>23</v>
      </c>
      <c r="E71" s="10" t="s">
        <v>23</v>
      </c>
      <c r="F71" s="10">
        <v>6000</v>
      </c>
      <c r="G71" s="17" t="s">
        <v>307</v>
      </c>
      <c r="H71" s="18" t="s">
        <v>282</v>
      </c>
      <c r="I71" s="11">
        <v>7</v>
      </c>
    </row>
    <row r="72" spans="1:9" ht="18.75">
      <c r="A72" s="7" t="s">
        <v>23</v>
      </c>
      <c r="B72" s="8" t="s">
        <v>23</v>
      </c>
      <c r="C72" s="8" t="s">
        <v>23</v>
      </c>
      <c r="D72" s="9" t="s">
        <v>23</v>
      </c>
      <c r="E72" s="10" t="s">
        <v>23</v>
      </c>
      <c r="F72" s="10">
        <v>6000</v>
      </c>
      <c r="G72" s="17" t="s">
        <v>308</v>
      </c>
      <c r="H72" s="18" t="s">
        <v>282</v>
      </c>
      <c r="I72" s="11">
        <v>7</v>
      </c>
    </row>
    <row r="73" spans="1:9" ht="18.75">
      <c r="A73" s="7" t="s">
        <v>23</v>
      </c>
      <c r="B73" s="8" t="s">
        <v>23</v>
      </c>
      <c r="C73" s="8" t="s">
        <v>23</v>
      </c>
      <c r="D73" s="9" t="s">
        <v>23</v>
      </c>
      <c r="E73" s="10" t="s">
        <v>23</v>
      </c>
      <c r="F73" s="10">
        <v>6000</v>
      </c>
      <c r="G73" s="17" t="s">
        <v>309</v>
      </c>
      <c r="H73" s="18" t="s">
        <v>282</v>
      </c>
      <c r="I73" s="11">
        <v>7</v>
      </c>
    </row>
    <row r="74" spans="1:9" ht="18.75">
      <c r="A74" s="7" t="s">
        <v>23</v>
      </c>
      <c r="B74" s="8" t="s">
        <v>23</v>
      </c>
      <c r="C74" s="8" t="s">
        <v>23</v>
      </c>
      <c r="D74" s="9" t="s">
        <v>23</v>
      </c>
      <c r="E74" s="10" t="s">
        <v>23</v>
      </c>
      <c r="F74" s="10">
        <v>5000</v>
      </c>
      <c r="G74" s="17" t="s">
        <v>310</v>
      </c>
      <c r="H74" s="18" t="s">
        <v>282</v>
      </c>
      <c r="I74" s="11">
        <v>7</v>
      </c>
    </row>
    <row r="75" spans="1:9" ht="131.25">
      <c r="A75" s="7">
        <v>25</v>
      </c>
      <c r="B75" s="8" t="s">
        <v>18</v>
      </c>
      <c r="C75" s="8" t="s">
        <v>52</v>
      </c>
      <c r="D75" s="9" t="s">
        <v>25</v>
      </c>
      <c r="E75" s="10">
        <v>4000000</v>
      </c>
      <c r="F75" s="10">
        <v>3270000</v>
      </c>
      <c r="G75" s="11" t="s">
        <v>311</v>
      </c>
      <c r="H75" s="11" t="s">
        <v>312</v>
      </c>
      <c r="I75" s="11">
        <v>14</v>
      </c>
    </row>
    <row r="76" spans="1:9" ht="18.75">
      <c r="A76" s="7" t="s">
        <v>23</v>
      </c>
      <c r="B76" s="8" t="s">
        <v>23</v>
      </c>
      <c r="C76" s="8" t="s">
        <v>23</v>
      </c>
      <c r="D76" s="9" t="s">
        <v>23</v>
      </c>
      <c r="E76" s="10" t="s">
        <v>23</v>
      </c>
      <c r="F76" s="10">
        <v>429401.7</v>
      </c>
      <c r="G76" s="17" t="s">
        <v>313</v>
      </c>
      <c r="H76" s="18" t="s">
        <v>314</v>
      </c>
      <c r="I76" s="11">
        <v>7</v>
      </c>
    </row>
    <row r="77" spans="1:9" ht="18.75">
      <c r="A77" s="7" t="s">
        <v>23</v>
      </c>
      <c r="B77" s="8" t="s">
        <v>23</v>
      </c>
      <c r="C77" s="8" t="s">
        <v>23</v>
      </c>
      <c r="D77" s="9" t="s">
        <v>23</v>
      </c>
      <c r="E77" s="10" t="s">
        <v>23</v>
      </c>
      <c r="F77" s="10">
        <v>22400</v>
      </c>
      <c r="G77" s="17" t="s">
        <v>315</v>
      </c>
      <c r="H77" s="18" t="s">
        <v>314</v>
      </c>
      <c r="I77" s="11">
        <v>7</v>
      </c>
    </row>
    <row r="78" spans="1:9" ht="18.75">
      <c r="A78" s="7" t="s">
        <v>23</v>
      </c>
      <c r="B78" s="8" t="s">
        <v>23</v>
      </c>
      <c r="C78" s="8" t="s">
        <v>23</v>
      </c>
      <c r="D78" s="9" t="s">
        <v>23</v>
      </c>
      <c r="E78" s="10" t="s">
        <v>23</v>
      </c>
      <c r="F78" s="10">
        <v>7222.5</v>
      </c>
      <c r="G78" s="17" t="s">
        <v>316</v>
      </c>
      <c r="H78" s="18" t="s">
        <v>314</v>
      </c>
      <c r="I78" s="11">
        <v>7</v>
      </c>
    </row>
    <row r="79" spans="1:9" ht="18.75">
      <c r="A79" s="7" t="s">
        <v>23</v>
      </c>
      <c r="B79" s="8" t="s">
        <v>23</v>
      </c>
      <c r="C79" s="8" t="s">
        <v>23</v>
      </c>
      <c r="D79" s="9" t="s">
        <v>23</v>
      </c>
      <c r="E79" s="10" t="s">
        <v>23</v>
      </c>
      <c r="F79" s="10">
        <v>57897.7</v>
      </c>
      <c r="G79" s="17" t="s">
        <v>317</v>
      </c>
      <c r="H79" s="18" t="s">
        <v>314</v>
      </c>
      <c r="I79" s="11">
        <v>7</v>
      </c>
    </row>
    <row r="80" spans="1:9" ht="18.75">
      <c r="A80" s="7" t="s">
        <v>23</v>
      </c>
      <c r="B80" s="8" t="s">
        <v>23</v>
      </c>
      <c r="C80" s="8" t="s">
        <v>23</v>
      </c>
      <c r="D80" s="9" t="s">
        <v>23</v>
      </c>
      <c r="E80" s="10" t="s">
        <v>23</v>
      </c>
      <c r="F80" s="10">
        <v>3440</v>
      </c>
      <c r="G80" s="17" t="s">
        <v>318</v>
      </c>
      <c r="H80" s="18" t="s">
        <v>314</v>
      </c>
      <c r="I80" s="11">
        <v>7</v>
      </c>
    </row>
    <row r="81" spans="1:9" ht="18.75">
      <c r="A81" s="7" t="s">
        <v>23</v>
      </c>
      <c r="B81" s="8" t="s">
        <v>23</v>
      </c>
      <c r="C81" s="8" t="s">
        <v>23</v>
      </c>
      <c r="D81" s="9" t="s">
        <v>23</v>
      </c>
      <c r="E81" s="10" t="s">
        <v>23</v>
      </c>
      <c r="F81" s="10">
        <v>3440</v>
      </c>
      <c r="G81" s="17" t="s">
        <v>319</v>
      </c>
      <c r="H81" s="18" t="s">
        <v>314</v>
      </c>
      <c r="I81" s="11">
        <v>7</v>
      </c>
    </row>
    <row r="82" spans="1:9" ht="18.75">
      <c r="A82" s="7" t="s">
        <v>23</v>
      </c>
      <c r="B82" s="8" t="s">
        <v>23</v>
      </c>
      <c r="C82" s="8" t="s">
        <v>23</v>
      </c>
      <c r="D82" s="9" t="s">
        <v>23</v>
      </c>
      <c r="E82" s="10" t="s">
        <v>23</v>
      </c>
      <c r="F82" s="10">
        <v>3440</v>
      </c>
      <c r="G82" s="17" t="s">
        <v>320</v>
      </c>
      <c r="H82" s="18" t="s">
        <v>314</v>
      </c>
      <c r="I82" s="11">
        <v>7</v>
      </c>
    </row>
    <row r="83" spans="1:9" ht="18.75">
      <c r="A83" s="7" t="s">
        <v>23</v>
      </c>
      <c r="B83" s="8" t="s">
        <v>23</v>
      </c>
      <c r="C83" s="8" t="s">
        <v>23</v>
      </c>
      <c r="D83" s="9" t="s">
        <v>23</v>
      </c>
      <c r="E83" s="10" t="s">
        <v>23</v>
      </c>
      <c r="F83" s="10">
        <v>3440</v>
      </c>
      <c r="G83" s="17" t="s">
        <v>321</v>
      </c>
      <c r="H83" s="18" t="s">
        <v>314</v>
      </c>
      <c r="I83" s="11">
        <v>7</v>
      </c>
    </row>
    <row r="84" spans="1:9" ht="18.75">
      <c r="A84" s="7" t="s">
        <v>23</v>
      </c>
      <c r="B84" s="8" t="s">
        <v>23</v>
      </c>
      <c r="C84" s="8" t="s">
        <v>23</v>
      </c>
      <c r="D84" s="9" t="s">
        <v>23</v>
      </c>
      <c r="E84" s="10" t="s">
        <v>23</v>
      </c>
      <c r="F84" s="10">
        <v>3440</v>
      </c>
      <c r="G84" s="17" t="s">
        <v>322</v>
      </c>
      <c r="H84" s="18" t="s">
        <v>314</v>
      </c>
      <c r="I84" s="11">
        <v>7</v>
      </c>
    </row>
    <row r="85" spans="1:9" ht="18.75">
      <c r="A85" s="7" t="s">
        <v>23</v>
      </c>
      <c r="B85" s="8" t="s">
        <v>23</v>
      </c>
      <c r="C85" s="8" t="s">
        <v>23</v>
      </c>
      <c r="D85" s="9" t="s">
        <v>23</v>
      </c>
      <c r="E85" s="10" t="s">
        <v>23</v>
      </c>
      <c r="F85" s="10">
        <v>3440</v>
      </c>
      <c r="G85" s="17" t="s">
        <v>323</v>
      </c>
      <c r="H85" s="18" t="s">
        <v>314</v>
      </c>
      <c r="I85" s="11">
        <v>7</v>
      </c>
    </row>
    <row r="86" spans="1:9" ht="18.75">
      <c r="A86" s="7" t="s">
        <v>23</v>
      </c>
      <c r="B86" s="8" t="s">
        <v>23</v>
      </c>
      <c r="C86" s="8" t="s">
        <v>23</v>
      </c>
      <c r="D86" s="9" t="s">
        <v>23</v>
      </c>
      <c r="E86" s="10" t="s">
        <v>23</v>
      </c>
      <c r="F86" s="10">
        <v>62625</v>
      </c>
      <c r="G86" s="17" t="s">
        <v>324</v>
      </c>
      <c r="H86" s="18" t="s">
        <v>314</v>
      </c>
      <c r="I86" s="11">
        <v>7</v>
      </c>
    </row>
    <row r="87" spans="1:9" ht="18.75">
      <c r="A87" s="7" t="s">
        <v>23</v>
      </c>
      <c r="B87" s="8" t="s">
        <v>23</v>
      </c>
      <c r="C87" s="8" t="s">
        <v>23</v>
      </c>
      <c r="D87" s="9" t="s">
        <v>23</v>
      </c>
      <c r="E87" s="10" t="s">
        <v>23</v>
      </c>
      <c r="F87" s="10">
        <v>62794.06</v>
      </c>
      <c r="G87" s="17" t="s">
        <v>325</v>
      </c>
      <c r="H87" s="18" t="s">
        <v>314</v>
      </c>
      <c r="I87" s="11">
        <v>7</v>
      </c>
    </row>
    <row r="88" spans="1:9" ht="150">
      <c r="A88" s="7">
        <v>26</v>
      </c>
      <c r="B88" s="8" t="s">
        <v>18</v>
      </c>
      <c r="C88" s="8" t="s">
        <v>53</v>
      </c>
      <c r="D88" s="9" t="s">
        <v>25</v>
      </c>
      <c r="E88" s="10">
        <v>30000</v>
      </c>
      <c r="F88" s="10">
        <v>30000</v>
      </c>
      <c r="G88" s="11" t="s">
        <v>326</v>
      </c>
      <c r="H88" s="11" t="s">
        <v>327</v>
      </c>
      <c r="I88" s="11">
        <v>1</v>
      </c>
    </row>
    <row r="89" spans="1:9" ht="131.25">
      <c r="A89" s="7">
        <v>27</v>
      </c>
      <c r="B89" s="8" t="s">
        <v>18</v>
      </c>
      <c r="C89" s="8" t="s">
        <v>54</v>
      </c>
      <c r="D89" s="9" t="s">
        <v>25</v>
      </c>
      <c r="E89" s="10">
        <v>60000</v>
      </c>
      <c r="F89" s="10">
        <v>54000</v>
      </c>
      <c r="G89" s="11" t="s">
        <v>328</v>
      </c>
      <c r="H89" s="11" t="s">
        <v>329</v>
      </c>
      <c r="I89" s="11">
        <v>7</v>
      </c>
    </row>
    <row r="90" spans="1:9" ht="131.25">
      <c r="A90" s="7">
        <v>28</v>
      </c>
      <c r="B90" s="8" t="s">
        <v>18</v>
      </c>
      <c r="C90" s="8" t="s">
        <v>55</v>
      </c>
      <c r="D90" s="9" t="s">
        <v>25</v>
      </c>
      <c r="E90" s="10">
        <v>50000</v>
      </c>
      <c r="F90" s="10">
        <v>4400</v>
      </c>
      <c r="G90" s="11" t="s">
        <v>330</v>
      </c>
      <c r="H90" s="11" t="s">
        <v>331</v>
      </c>
      <c r="I90" s="11">
        <v>7</v>
      </c>
    </row>
    <row r="91" spans="1:9" ht="18.75">
      <c r="A91" s="7" t="s">
        <v>23</v>
      </c>
      <c r="B91" s="8" t="s">
        <v>23</v>
      </c>
      <c r="C91" s="8" t="s">
        <v>23</v>
      </c>
      <c r="D91" s="9" t="s">
        <v>23</v>
      </c>
      <c r="E91" s="10" t="s">
        <v>23</v>
      </c>
      <c r="F91" s="10">
        <v>5400</v>
      </c>
      <c r="G91" s="17" t="s">
        <v>332</v>
      </c>
      <c r="H91" s="18" t="s">
        <v>331</v>
      </c>
      <c r="I91" s="11">
        <v>7</v>
      </c>
    </row>
    <row r="92" spans="1:9" ht="18.75">
      <c r="A92" s="7" t="s">
        <v>23</v>
      </c>
      <c r="B92" s="8" t="s">
        <v>23</v>
      </c>
      <c r="C92" s="8" t="s">
        <v>23</v>
      </c>
      <c r="D92" s="9" t="s">
        <v>23</v>
      </c>
      <c r="E92" s="10" t="s">
        <v>23</v>
      </c>
      <c r="F92" s="10">
        <v>520</v>
      </c>
      <c r="G92" s="17" t="s">
        <v>333</v>
      </c>
      <c r="H92" s="18" t="s">
        <v>331</v>
      </c>
      <c r="I92" s="11">
        <v>7</v>
      </c>
    </row>
    <row r="93" spans="1:9" ht="18.75">
      <c r="A93" s="7" t="s">
        <v>23</v>
      </c>
      <c r="B93" s="8" t="s">
        <v>23</v>
      </c>
      <c r="C93" s="8" t="s">
        <v>23</v>
      </c>
      <c r="D93" s="9" t="s">
        <v>23</v>
      </c>
      <c r="E93" s="10" t="s">
        <v>23</v>
      </c>
      <c r="F93" s="10">
        <v>3000</v>
      </c>
      <c r="G93" s="17" t="s">
        <v>334</v>
      </c>
      <c r="H93" s="18" t="s">
        <v>335</v>
      </c>
      <c r="I93" s="11">
        <v>7</v>
      </c>
    </row>
    <row r="94" spans="1:9" ht="131.25">
      <c r="A94" s="7">
        <v>29</v>
      </c>
      <c r="B94" s="8" t="s">
        <v>18</v>
      </c>
      <c r="C94" s="8" t="s">
        <v>56</v>
      </c>
      <c r="D94" s="9" t="s">
        <v>25</v>
      </c>
      <c r="E94" s="10">
        <v>80000</v>
      </c>
      <c r="F94" s="10">
        <v>46840</v>
      </c>
      <c r="G94" s="11" t="s">
        <v>336</v>
      </c>
      <c r="H94" s="11" t="s">
        <v>337</v>
      </c>
      <c r="I94" s="11">
        <v>7</v>
      </c>
    </row>
    <row r="95" spans="1:9" ht="18.75">
      <c r="A95" s="7" t="s">
        <v>23</v>
      </c>
      <c r="B95" s="8" t="s">
        <v>23</v>
      </c>
      <c r="C95" s="8" t="s">
        <v>23</v>
      </c>
      <c r="D95" s="9" t="s">
        <v>23</v>
      </c>
      <c r="E95" s="10" t="s">
        <v>23</v>
      </c>
      <c r="F95" s="10">
        <v>5500</v>
      </c>
      <c r="G95" s="17" t="s">
        <v>338</v>
      </c>
      <c r="H95" s="18" t="s">
        <v>337</v>
      </c>
      <c r="I95" s="11">
        <v>7</v>
      </c>
    </row>
    <row r="96" spans="1:9" ht="18.75">
      <c r="A96" s="7" t="s">
        <v>23</v>
      </c>
      <c r="B96" s="8" t="s">
        <v>23</v>
      </c>
      <c r="C96" s="8" t="s">
        <v>23</v>
      </c>
      <c r="D96" s="9" t="s">
        <v>23</v>
      </c>
      <c r="E96" s="10" t="s">
        <v>23</v>
      </c>
      <c r="F96" s="10">
        <v>3380</v>
      </c>
      <c r="G96" s="17" t="s">
        <v>339</v>
      </c>
      <c r="H96" s="18" t="s">
        <v>337</v>
      </c>
      <c r="I96" s="11">
        <v>7</v>
      </c>
    </row>
    <row r="97" spans="1:9" ht="131.25">
      <c r="A97" s="7">
        <v>30</v>
      </c>
      <c r="B97" s="8" t="s">
        <v>18</v>
      </c>
      <c r="C97" s="8" t="s">
        <v>57</v>
      </c>
      <c r="D97" s="9" t="s">
        <v>25</v>
      </c>
      <c r="E97" s="10">
        <v>50000</v>
      </c>
      <c r="F97" s="10">
        <v>23400.4</v>
      </c>
      <c r="G97" s="11" t="s">
        <v>340</v>
      </c>
      <c r="H97" s="11" t="s">
        <v>331</v>
      </c>
      <c r="I97" s="11">
        <v>7</v>
      </c>
    </row>
    <row r="98" spans="1:9" ht="131.25">
      <c r="A98" s="7">
        <v>31</v>
      </c>
      <c r="B98" s="8" t="s">
        <v>18</v>
      </c>
      <c r="C98" s="8" t="s">
        <v>58</v>
      </c>
      <c r="D98" s="9" t="s">
        <v>25</v>
      </c>
      <c r="E98" s="10">
        <v>10000</v>
      </c>
      <c r="F98" s="10">
        <v>9900</v>
      </c>
      <c r="G98" s="11" t="s">
        <v>341</v>
      </c>
      <c r="H98" s="11" t="s">
        <v>342</v>
      </c>
      <c r="I98" s="11">
        <v>7</v>
      </c>
    </row>
    <row r="99" spans="1:9" ht="131.25">
      <c r="A99" s="7">
        <v>32</v>
      </c>
      <c r="B99" s="8" t="s">
        <v>18</v>
      </c>
      <c r="C99" s="8" t="s">
        <v>59</v>
      </c>
      <c r="D99" s="9" t="s">
        <v>25</v>
      </c>
      <c r="E99" s="10">
        <v>100000</v>
      </c>
      <c r="F99" s="10">
        <v>7000</v>
      </c>
      <c r="G99" s="11" t="s">
        <v>343</v>
      </c>
      <c r="H99" s="11" t="s">
        <v>344</v>
      </c>
      <c r="I99" s="11">
        <v>7</v>
      </c>
    </row>
    <row r="100" spans="1:9" ht="18.75">
      <c r="A100" s="7" t="s">
        <v>23</v>
      </c>
      <c r="B100" s="8" t="s">
        <v>23</v>
      </c>
      <c r="C100" s="8" t="s">
        <v>23</v>
      </c>
      <c r="D100" s="9" t="s">
        <v>23</v>
      </c>
      <c r="E100" s="10" t="s">
        <v>23</v>
      </c>
      <c r="F100" s="10">
        <v>40000</v>
      </c>
      <c r="G100" s="17" t="s">
        <v>345</v>
      </c>
      <c r="H100" s="18" t="s">
        <v>344</v>
      </c>
      <c r="I100" s="11">
        <v>7</v>
      </c>
    </row>
    <row r="101" spans="1:9" ht="131.25">
      <c r="A101" s="7">
        <v>33</v>
      </c>
      <c r="B101" s="8" t="s">
        <v>18</v>
      </c>
      <c r="C101" s="8" t="s">
        <v>60</v>
      </c>
      <c r="D101" s="9" t="s">
        <v>25</v>
      </c>
      <c r="E101" s="10">
        <v>986067</v>
      </c>
      <c r="F101" s="10">
        <v>24565</v>
      </c>
      <c r="G101" s="11" t="s">
        <v>346</v>
      </c>
      <c r="H101" s="11" t="s">
        <v>347</v>
      </c>
      <c r="I101" s="11">
        <v>7</v>
      </c>
    </row>
    <row r="102" spans="1:9" ht="18.75">
      <c r="A102" s="7" t="s">
        <v>23</v>
      </c>
      <c r="B102" s="8" t="s">
        <v>23</v>
      </c>
      <c r="C102" s="8" t="s">
        <v>23</v>
      </c>
      <c r="D102" s="9" t="s">
        <v>23</v>
      </c>
      <c r="E102" s="10" t="s">
        <v>23</v>
      </c>
      <c r="F102" s="10">
        <v>17762</v>
      </c>
      <c r="G102" s="17" t="s">
        <v>348</v>
      </c>
      <c r="H102" s="18" t="s">
        <v>347</v>
      </c>
      <c r="I102" s="11">
        <v>7</v>
      </c>
    </row>
    <row r="103" spans="1:9" ht="18.75">
      <c r="A103" s="7" t="s">
        <v>23</v>
      </c>
      <c r="B103" s="8" t="s">
        <v>23</v>
      </c>
      <c r="C103" s="8" t="s">
        <v>23</v>
      </c>
      <c r="D103" s="9" t="s">
        <v>23</v>
      </c>
      <c r="E103" s="10" t="s">
        <v>23</v>
      </c>
      <c r="F103" s="10">
        <v>153900</v>
      </c>
      <c r="G103" s="17" t="s">
        <v>349</v>
      </c>
      <c r="H103" s="18" t="s">
        <v>350</v>
      </c>
      <c r="I103" s="11">
        <v>7</v>
      </c>
    </row>
    <row r="104" spans="1:9" ht="18.75">
      <c r="A104" s="7" t="s">
        <v>23</v>
      </c>
      <c r="B104" s="8" t="s">
        <v>23</v>
      </c>
      <c r="C104" s="8" t="s">
        <v>23</v>
      </c>
      <c r="D104" s="9" t="s">
        <v>23</v>
      </c>
      <c r="E104" s="10" t="s">
        <v>23</v>
      </c>
      <c r="F104" s="10">
        <v>225500</v>
      </c>
      <c r="G104" s="17" t="s">
        <v>351</v>
      </c>
      <c r="H104" s="18" t="s">
        <v>350</v>
      </c>
      <c r="I104" s="11">
        <v>7</v>
      </c>
    </row>
    <row r="105" spans="1:9" ht="18.75">
      <c r="A105" s="7" t="s">
        <v>23</v>
      </c>
      <c r="B105" s="8" t="s">
        <v>23</v>
      </c>
      <c r="C105" s="8" t="s">
        <v>23</v>
      </c>
      <c r="D105" s="9" t="s">
        <v>23</v>
      </c>
      <c r="E105" s="10" t="s">
        <v>23</v>
      </c>
      <c r="F105" s="10">
        <v>260000</v>
      </c>
      <c r="G105" s="17" t="s">
        <v>352</v>
      </c>
      <c r="H105" s="18" t="s">
        <v>353</v>
      </c>
      <c r="I105" s="11">
        <v>15</v>
      </c>
    </row>
    <row r="106" spans="1:9" ht="18.75">
      <c r="A106" s="7" t="s">
        <v>23</v>
      </c>
      <c r="B106" s="8" t="s">
        <v>23</v>
      </c>
      <c r="C106" s="8" t="s">
        <v>23</v>
      </c>
      <c r="D106" s="9" t="s">
        <v>23</v>
      </c>
      <c r="E106" s="10" t="s">
        <v>23</v>
      </c>
      <c r="F106" s="10">
        <v>304340</v>
      </c>
      <c r="G106" s="17" t="s">
        <v>354</v>
      </c>
      <c r="H106" s="18" t="s">
        <v>355</v>
      </c>
      <c r="I106" s="11">
        <v>7</v>
      </c>
    </row>
    <row r="107" spans="1:9" ht="56.25">
      <c r="A107" s="7">
        <v>34</v>
      </c>
      <c r="B107" s="8" t="s">
        <v>19</v>
      </c>
      <c r="C107" s="8" t="s">
        <v>61</v>
      </c>
      <c r="D107" s="9" t="s">
        <v>25</v>
      </c>
      <c r="E107" s="10">
        <v>125000</v>
      </c>
      <c r="F107" s="10">
        <v>125000</v>
      </c>
      <c r="G107" s="11" t="s">
        <v>356</v>
      </c>
      <c r="H107" s="11" t="s">
        <v>357</v>
      </c>
      <c r="I107" s="11">
        <v>7</v>
      </c>
    </row>
    <row r="108" spans="1:9" ht="56.25">
      <c r="A108" s="7">
        <v>35</v>
      </c>
      <c r="B108" s="8" t="s">
        <v>19</v>
      </c>
      <c r="C108" s="8" t="s">
        <v>62</v>
      </c>
      <c r="D108" s="9" t="s">
        <v>25</v>
      </c>
      <c r="E108" s="10">
        <v>70000</v>
      </c>
      <c r="F108" s="10">
        <v>8400</v>
      </c>
      <c r="G108" s="11" t="s">
        <v>358</v>
      </c>
      <c r="H108" s="11" t="s">
        <v>359</v>
      </c>
      <c r="I108" s="11">
        <v>7</v>
      </c>
    </row>
    <row r="109" spans="1:9" ht="18.75">
      <c r="A109" s="7" t="s">
        <v>23</v>
      </c>
      <c r="B109" s="8" t="s">
        <v>23</v>
      </c>
      <c r="C109" s="8" t="s">
        <v>23</v>
      </c>
      <c r="D109" s="9" t="s">
        <v>23</v>
      </c>
      <c r="E109" s="10" t="s">
        <v>23</v>
      </c>
      <c r="F109" s="10">
        <v>43450</v>
      </c>
      <c r="G109" s="17" t="s">
        <v>360</v>
      </c>
      <c r="H109" s="18" t="s">
        <v>359</v>
      </c>
      <c r="I109" s="11">
        <v>7</v>
      </c>
    </row>
    <row r="110" spans="1:9" ht="18.75">
      <c r="A110" s="7" t="s">
        <v>23</v>
      </c>
      <c r="B110" s="8" t="s">
        <v>23</v>
      </c>
      <c r="C110" s="8" t="s">
        <v>23</v>
      </c>
      <c r="D110" s="9" t="s">
        <v>23</v>
      </c>
      <c r="E110" s="10" t="s">
        <v>23</v>
      </c>
      <c r="F110" s="10">
        <v>1200</v>
      </c>
      <c r="G110" s="17" t="s">
        <v>361</v>
      </c>
      <c r="H110" s="18" t="s">
        <v>362</v>
      </c>
      <c r="I110" s="11">
        <v>7</v>
      </c>
    </row>
    <row r="111" spans="1:9" ht="56.25">
      <c r="A111" s="7">
        <v>36</v>
      </c>
      <c r="B111" s="8" t="s">
        <v>19</v>
      </c>
      <c r="C111" s="8" t="s">
        <v>63</v>
      </c>
      <c r="D111" s="9" t="s">
        <v>25</v>
      </c>
      <c r="E111" s="10">
        <v>230000</v>
      </c>
      <c r="F111" s="10">
        <v>5000</v>
      </c>
      <c r="G111" s="11" t="s">
        <v>363</v>
      </c>
      <c r="H111" s="11" t="s">
        <v>364</v>
      </c>
      <c r="I111" s="11">
        <v>7</v>
      </c>
    </row>
    <row r="112" spans="1:9" ht="18.75">
      <c r="A112" s="7" t="s">
        <v>23</v>
      </c>
      <c r="B112" s="8" t="s">
        <v>23</v>
      </c>
      <c r="C112" s="8" t="s">
        <v>23</v>
      </c>
      <c r="D112" s="9" t="s">
        <v>23</v>
      </c>
      <c r="E112" s="10" t="s">
        <v>23</v>
      </c>
      <c r="F112" s="10">
        <v>9000</v>
      </c>
      <c r="G112" s="11" t="s">
        <v>365</v>
      </c>
      <c r="H112" s="18" t="s">
        <v>364</v>
      </c>
      <c r="I112" s="11">
        <v>7</v>
      </c>
    </row>
    <row r="113" spans="1:9" ht="18.75">
      <c r="A113" s="7" t="s">
        <v>23</v>
      </c>
      <c r="B113" s="8" t="s">
        <v>23</v>
      </c>
      <c r="C113" s="8" t="s">
        <v>23</v>
      </c>
      <c r="D113" s="9" t="s">
        <v>23</v>
      </c>
      <c r="E113" s="10" t="s">
        <v>23</v>
      </c>
      <c r="F113" s="10">
        <v>856</v>
      </c>
      <c r="G113" s="11" t="s">
        <v>366</v>
      </c>
      <c r="H113" s="18" t="s">
        <v>364</v>
      </c>
      <c r="I113" s="11">
        <v>7</v>
      </c>
    </row>
    <row r="114" spans="1:9" ht="18.75">
      <c r="A114" s="7" t="s">
        <v>23</v>
      </c>
      <c r="B114" s="8" t="s">
        <v>23</v>
      </c>
      <c r="C114" s="8" t="s">
        <v>23</v>
      </c>
      <c r="D114" s="9" t="s">
        <v>23</v>
      </c>
      <c r="E114" s="10" t="s">
        <v>23</v>
      </c>
      <c r="F114" s="10">
        <v>6536</v>
      </c>
      <c r="G114" s="11" t="s">
        <v>367</v>
      </c>
      <c r="H114" s="18" t="s">
        <v>364</v>
      </c>
      <c r="I114" s="11">
        <v>7</v>
      </c>
    </row>
    <row r="115" spans="1:9" ht="18.75">
      <c r="A115" s="7" t="s">
        <v>23</v>
      </c>
      <c r="B115" s="8" t="s">
        <v>23</v>
      </c>
      <c r="C115" s="8" t="s">
        <v>23</v>
      </c>
      <c r="D115" s="9" t="s">
        <v>23</v>
      </c>
      <c r="E115" s="10" t="s">
        <v>23</v>
      </c>
      <c r="F115" s="10">
        <v>7200</v>
      </c>
      <c r="G115" s="11" t="s">
        <v>368</v>
      </c>
      <c r="H115" s="18" t="s">
        <v>364</v>
      </c>
      <c r="I115" s="11">
        <v>7</v>
      </c>
    </row>
    <row r="116" spans="1:9" ht="18.75">
      <c r="A116" s="7" t="s">
        <v>23</v>
      </c>
      <c r="B116" s="8" t="s">
        <v>23</v>
      </c>
      <c r="C116" s="8" t="s">
        <v>23</v>
      </c>
      <c r="D116" s="9" t="s">
        <v>23</v>
      </c>
      <c r="E116" s="10" t="s">
        <v>23</v>
      </c>
      <c r="F116" s="10">
        <v>7000</v>
      </c>
      <c r="G116" s="11" t="s">
        <v>369</v>
      </c>
      <c r="H116" s="18" t="s">
        <v>364</v>
      </c>
      <c r="I116" s="11">
        <v>7</v>
      </c>
    </row>
    <row r="117" spans="1:9" ht="18.75">
      <c r="A117" s="7" t="s">
        <v>23</v>
      </c>
      <c r="B117" s="8" t="s">
        <v>23</v>
      </c>
      <c r="C117" s="8" t="s">
        <v>23</v>
      </c>
      <c r="D117" s="9" t="s">
        <v>23</v>
      </c>
      <c r="E117" s="10" t="s">
        <v>23</v>
      </c>
      <c r="F117" s="10">
        <v>1580</v>
      </c>
      <c r="G117" s="11" t="s">
        <v>370</v>
      </c>
      <c r="H117" s="18" t="s">
        <v>364</v>
      </c>
      <c r="I117" s="11">
        <v>7</v>
      </c>
    </row>
    <row r="118" spans="1:9" ht="18.75">
      <c r="A118" s="7" t="s">
        <v>23</v>
      </c>
      <c r="B118" s="8" t="s">
        <v>23</v>
      </c>
      <c r="C118" s="8" t="s">
        <v>23</v>
      </c>
      <c r="D118" s="9" t="s">
        <v>23</v>
      </c>
      <c r="E118" s="10" t="s">
        <v>23</v>
      </c>
      <c r="F118" s="10">
        <v>9984</v>
      </c>
      <c r="G118" s="11" t="s">
        <v>371</v>
      </c>
      <c r="H118" s="18" t="s">
        <v>364</v>
      </c>
      <c r="I118" s="11">
        <v>7</v>
      </c>
    </row>
    <row r="119" spans="1:9" ht="18.75">
      <c r="A119" s="7" t="s">
        <v>23</v>
      </c>
      <c r="B119" s="8" t="s">
        <v>23</v>
      </c>
      <c r="C119" s="8" t="s">
        <v>23</v>
      </c>
      <c r="D119" s="9" t="s">
        <v>23</v>
      </c>
      <c r="E119" s="10" t="s">
        <v>23</v>
      </c>
      <c r="F119" s="10">
        <v>49800</v>
      </c>
      <c r="G119" s="11" t="s">
        <v>372</v>
      </c>
      <c r="H119" s="18" t="s">
        <v>364</v>
      </c>
      <c r="I119" s="11">
        <v>7</v>
      </c>
    </row>
    <row r="120" spans="1:9" ht="18.75">
      <c r="A120" s="7" t="s">
        <v>23</v>
      </c>
      <c r="B120" s="8" t="s">
        <v>23</v>
      </c>
      <c r="C120" s="8" t="s">
        <v>23</v>
      </c>
      <c r="D120" s="9" t="s">
        <v>23</v>
      </c>
      <c r="E120" s="10" t="s">
        <v>23</v>
      </c>
      <c r="F120" s="10">
        <v>7300</v>
      </c>
      <c r="G120" s="11" t="s">
        <v>373</v>
      </c>
      <c r="H120" s="18" t="s">
        <v>364</v>
      </c>
      <c r="I120" s="11">
        <v>7</v>
      </c>
    </row>
    <row r="121" spans="1:9" ht="18.75">
      <c r="A121" s="7" t="s">
        <v>23</v>
      </c>
      <c r="B121" s="8" t="s">
        <v>23</v>
      </c>
      <c r="C121" s="8" t="s">
        <v>23</v>
      </c>
      <c r="D121" s="9" t="s">
        <v>23</v>
      </c>
      <c r="E121" s="10" t="s">
        <v>23</v>
      </c>
      <c r="F121" s="10">
        <v>3000</v>
      </c>
      <c r="G121" s="11" t="s">
        <v>374</v>
      </c>
      <c r="H121" s="18" t="s">
        <v>364</v>
      </c>
      <c r="I121" s="11">
        <v>7</v>
      </c>
    </row>
    <row r="122" spans="1:9" ht="56.25">
      <c r="A122" s="7">
        <v>37</v>
      </c>
      <c r="B122" s="8" t="s">
        <v>19</v>
      </c>
      <c r="C122" s="8" t="s">
        <v>64</v>
      </c>
      <c r="D122" s="9" t="s">
        <v>25</v>
      </c>
      <c r="E122" s="10">
        <v>100000</v>
      </c>
      <c r="F122" s="10">
        <v>15300</v>
      </c>
      <c r="G122" s="11" t="s">
        <v>375</v>
      </c>
      <c r="H122" s="11" t="s">
        <v>254</v>
      </c>
      <c r="I122" s="11">
        <v>7</v>
      </c>
    </row>
    <row r="123" spans="1:9" ht="18.75">
      <c r="A123" s="7" t="s">
        <v>23</v>
      </c>
      <c r="B123" s="8" t="s">
        <v>23</v>
      </c>
      <c r="C123" s="8" t="s">
        <v>23</v>
      </c>
      <c r="D123" s="9" t="s">
        <v>23</v>
      </c>
      <c r="E123" s="10" t="s">
        <v>23</v>
      </c>
      <c r="F123" s="10">
        <v>976</v>
      </c>
      <c r="G123" s="17" t="s">
        <v>376</v>
      </c>
      <c r="H123" s="18" t="s">
        <v>377</v>
      </c>
      <c r="I123" s="11">
        <v>7</v>
      </c>
    </row>
    <row r="124" spans="1:9" ht="18.75">
      <c r="A124" s="7" t="s">
        <v>23</v>
      </c>
      <c r="B124" s="8" t="s">
        <v>23</v>
      </c>
      <c r="C124" s="8" t="s">
        <v>23</v>
      </c>
      <c r="D124" s="9" t="s">
        <v>23</v>
      </c>
      <c r="E124" s="10" t="s">
        <v>23</v>
      </c>
      <c r="F124" s="10">
        <v>2100</v>
      </c>
      <c r="G124" s="17" t="s">
        <v>378</v>
      </c>
      <c r="H124" s="18" t="s">
        <v>377</v>
      </c>
      <c r="I124" s="11">
        <v>7</v>
      </c>
    </row>
    <row r="125" spans="1:9" ht="18.75">
      <c r="A125" s="7" t="s">
        <v>23</v>
      </c>
      <c r="B125" s="8" t="s">
        <v>23</v>
      </c>
      <c r="C125" s="8" t="s">
        <v>23</v>
      </c>
      <c r="D125" s="9" t="s">
        <v>23</v>
      </c>
      <c r="E125" s="10" t="s">
        <v>23</v>
      </c>
      <c r="F125" s="10">
        <v>4700</v>
      </c>
      <c r="G125" s="17" t="s">
        <v>379</v>
      </c>
      <c r="H125" s="18" t="s">
        <v>377</v>
      </c>
      <c r="I125" s="11">
        <v>7</v>
      </c>
    </row>
    <row r="126" spans="1:9" ht="18.75">
      <c r="A126" s="7" t="s">
        <v>23</v>
      </c>
      <c r="B126" s="8" t="s">
        <v>23</v>
      </c>
      <c r="C126" s="8" t="s">
        <v>23</v>
      </c>
      <c r="D126" s="9" t="s">
        <v>23</v>
      </c>
      <c r="E126" s="10" t="s">
        <v>23</v>
      </c>
      <c r="F126" s="10">
        <v>2900</v>
      </c>
      <c r="G126" s="17" t="s">
        <v>380</v>
      </c>
      <c r="H126" s="18" t="s">
        <v>377</v>
      </c>
      <c r="I126" s="11">
        <v>7</v>
      </c>
    </row>
    <row r="127" spans="1:9" ht="18.75">
      <c r="A127" s="7" t="s">
        <v>23</v>
      </c>
      <c r="B127" s="8" t="s">
        <v>23</v>
      </c>
      <c r="C127" s="8" t="s">
        <v>23</v>
      </c>
      <c r="D127" s="9" t="s">
        <v>23</v>
      </c>
      <c r="E127" s="10" t="s">
        <v>23</v>
      </c>
      <c r="F127" s="10">
        <v>22000</v>
      </c>
      <c r="G127" s="17" t="s">
        <v>381</v>
      </c>
      <c r="H127" s="18" t="s">
        <v>377</v>
      </c>
      <c r="I127" s="11">
        <v>7</v>
      </c>
    </row>
    <row r="128" spans="1:9" ht="18.75">
      <c r="A128" s="7" t="s">
        <v>23</v>
      </c>
      <c r="B128" s="8" t="s">
        <v>23</v>
      </c>
      <c r="C128" s="8" t="s">
        <v>23</v>
      </c>
      <c r="D128" s="9" t="s">
        <v>23</v>
      </c>
      <c r="E128" s="10" t="s">
        <v>23</v>
      </c>
      <c r="F128" s="10">
        <v>1000</v>
      </c>
      <c r="G128" s="17" t="s">
        <v>382</v>
      </c>
      <c r="H128" s="18" t="s">
        <v>377</v>
      </c>
      <c r="I128" s="11">
        <v>7</v>
      </c>
    </row>
    <row r="129" spans="1:9" ht="56.25">
      <c r="A129" s="7">
        <v>38</v>
      </c>
      <c r="B129" s="8" t="s">
        <v>19</v>
      </c>
      <c r="C129" s="8" t="s">
        <v>65</v>
      </c>
      <c r="D129" s="9" t="s">
        <v>25</v>
      </c>
      <c r="E129" s="10">
        <v>250000</v>
      </c>
      <c r="F129" s="10">
        <v>22000</v>
      </c>
      <c r="G129" s="11" t="s">
        <v>383</v>
      </c>
      <c r="H129" s="11" t="s">
        <v>384</v>
      </c>
      <c r="I129" s="11">
        <v>7</v>
      </c>
    </row>
    <row r="130" spans="1:9" ht="18.75">
      <c r="A130" s="7" t="s">
        <v>23</v>
      </c>
      <c r="B130" s="8" t="s">
        <v>23</v>
      </c>
      <c r="C130" s="8" t="s">
        <v>23</v>
      </c>
      <c r="D130" s="9" t="s">
        <v>23</v>
      </c>
      <c r="E130" s="10" t="s">
        <v>23</v>
      </c>
      <c r="F130" s="10">
        <v>44000</v>
      </c>
      <c r="G130" s="17" t="s">
        <v>385</v>
      </c>
      <c r="H130" s="18" t="s">
        <v>256</v>
      </c>
      <c r="I130" s="11">
        <v>7</v>
      </c>
    </row>
    <row r="131" spans="1:9" ht="18.75">
      <c r="A131" s="7" t="s">
        <v>23</v>
      </c>
      <c r="B131" s="8" t="s">
        <v>23</v>
      </c>
      <c r="C131" s="8" t="s">
        <v>23</v>
      </c>
      <c r="D131" s="9" t="s">
        <v>23</v>
      </c>
      <c r="E131" s="10" t="s">
        <v>23</v>
      </c>
      <c r="F131" s="10">
        <v>10400</v>
      </c>
      <c r="G131" s="17" t="s">
        <v>386</v>
      </c>
      <c r="H131" s="18" t="s">
        <v>387</v>
      </c>
      <c r="I131" s="11">
        <v>7</v>
      </c>
    </row>
    <row r="132" spans="1:9" ht="18.75">
      <c r="A132" s="7" t="s">
        <v>23</v>
      </c>
      <c r="B132" s="8" t="s">
        <v>23</v>
      </c>
      <c r="C132" s="8" t="s">
        <v>23</v>
      </c>
      <c r="D132" s="9" t="s">
        <v>23</v>
      </c>
      <c r="E132" s="10" t="s">
        <v>23</v>
      </c>
      <c r="F132" s="10">
        <v>4241.48</v>
      </c>
      <c r="G132" s="17" t="s">
        <v>388</v>
      </c>
      <c r="H132" s="18" t="s">
        <v>387</v>
      </c>
      <c r="I132" s="11">
        <v>7</v>
      </c>
    </row>
    <row r="133" spans="1:9" ht="18.75">
      <c r="A133" s="7" t="s">
        <v>23</v>
      </c>
      <c r="B133" s="8" t="s">
        <v>23</v>
      </c>
      <c r="C133" s="8" t="s">
        <v>23</v>
      </c>
      <c r="D133" s="9" t="s">
        <v>23</v>
      </c>
      <c r="E133" s="10" t="s">
        <v>23</v>
      </c>
      <c r="F133" s="10">
        <v>1500</v>
      </c>
      <c r="G133" s="17" t="s">
        <v>389</v>
      </c>
      <c r="H133" s="18" t="s">
        <v>387</v>
      </c>
      <c r="I133" s="11">
        <v>7</v>
      </c>
    </row>
    <row r="134" spans="1:9" ht="18.75">
      <c r="A134" s="7" t="s">
        <v>23</v>
      </c>
      <c r="B134" s="8" t="s">
        <v>23</v>
      </c>
      <c r="C134" s="8" t="s">
        <v>23</v>
      </c>
      <c r="D134" s="9" t="s">
        <v>23</v>
      </c>
      <c r="E134" s="10" t="s">
        <v>23</v>
      </c>
      <c r="F134" s="10">
        <v>12208</v>
      </c>
      <c r="G134" s="17" t="s">
        <v>390</v>
      </c>
      <c r="H134" s="18" t="s">
        <v>387</v>
      </c>
      <c r="I134" s="11">
        <v>7</v>
      </c>
    </row>
    <row r="135" spans="1:9" ht="18.75">
      <c r="A135" s="7" t="s">
        <v>23</v>
      </c>
      <c r="B135" s="8" t="s">
        <v>23</v>
      </c>
      <c r="C135" s="8" t="s">
        <v>23</v>
      </c>
      <c r="D135" s="9" t="s">
        <v>23</v>
      </c>
      <c r="E135" s="10" t="s">
        <v>23</v>
      </c>
      <c r="F135" s="10">
        <v>68800</v>
      </c>
      <c r="G135" s="17" t="s">
        <v>391</v>
      </c>
      <c r="H135" s="18" t="s">
        <v>387</v>
      </c>
      <c r="I135" s="11">
        <v>7</v>
      </c>
    </row>
    <row r="136" spans="1:9" ht="18.75">
      <c r="A136" s="7" t="s">
        <v>23</v>
      </c>
      <c r="B136" s="8" t="s">
        <v>23</v>
      </c>
      <c r="C136" s="8" t="s">
        <v>23</v>
      </c>
      <c r="D136" s="9" t="s">
        <v>23</v>
      </c>
      <c r="E136" s="10" t="s">
        <v>23</v>
      </c>
      <c r="F136" s="10">
        <v>53000</v>
      </c>
      <c r="G136" s="17" t="s">
        <v>392</v>
      </c>
      <c r="H136" s="18" t="s">
        <v>387</v>
      </c>
      <c r="I136" s="11">
        <v>7</v>
      </c>
    </row>
    <row r="137" spans="1:9" ht="56.25">
      <c r="A137" s="7">
        <v>39</v>
      </c>
      <c r="B137" s="8" t="s">
        <v>19</v>
      </c>
      <c r="C137" s="8" t="s">
        <v>66</v>
      </c>
      <c r="D137" s="9" t="s">
        <v>25</v>
      </c>
      <c r="E137" s="10">
        <v>150000</v>
      </c>
      <c r="F137" s="10">
        <v>16500</v>
      </c>
      <c r="G137" s="11" t="s">
        <v>393</v>
      </c>
      <c r="H137" s="11" t="s">
        <v>394</v>
      </c>
      <c r="I137" s="11">
        <v>7</v>
      </c>
    </row>
    <row r="138" spans="1:9" ht="18.75">
      <c r="A138" s="7" t="s">
        <v>23</v>
      </c>
      <c r="B138" s="8" t="s">
        <v>23</v>
      </c>
      <c r="C138" s="8" t="s">
        <v>23</v>
      </c>
      <c r="D138" s="9" t="s">
        <v>23</v>
      </c>
      <c r="E138" s="10" t="s">
        <v>23</v>
      </c>
      <c r="F138" s="10">
        <v>22000</v>
      </c>
      <c r="G138" s="17" t="s">
        <v>395</v>
      </c>
      <c r="H138" s="18" t="s">
        <v>256</v>
      </c>
      <c r="I138" s="11">
        <v>7</v>
      </c>
    </row>
    <row r="139" spans="1:9" ht="18.75">
      <c r="A139" s="7" t="s">
        <v>23</v>
      </c>
      <c r="B139" s="8" t="s">
        <v>23</v>
      </c>
      <c r="C139" s="8" t="s">
        <v>23</v>
      </c>
      <c r="D139" s="9" t="s">
        <v>23</v>
      </c>
      <c r="E139" s="10" t="s">
        <v>23</v>
      </c>
      <c r="F139" s="10">
        <v>4500</v>
      </c>
      <c r="G139" s="17" t="s">
        <v>396</v>
      </c>
      <c r="H139" s="18" t="s">
        <v>397</v>
      </c>
      <c r="I139" s="11">
        <v>7</v>
      </c>
    </row>
    <row r="140" spans="1:9" ht="18.75">
      <c r="A140" s="7" t="s">
        <v>23</v>
      </c>
      <c r="B140" s="8" t="s">
        <v>23</v>
      </c>
      <c r="C140" s="8" t="s">
        <v>23</v>
      </c>
      <c r="D140" s="9" t="s">
        <v>23</v>
      </c>
      <c r="E140" s="10" t="s">
        <v>23</v>
      </c>
      <c r="F140" s="10">
        <v>7488</v>
      </c>
      <c r="G140" s="17" t="s">
        <v>398</v>
      </c>
      <c r="H140" s="18" t="s">
        <v>397</v>
      </c>
      <c r="I140" s="11">
        <v>7</v>
      </c>
    </row>
    <row r="141" spans="1:9" ht="18.75">
      <c r="A141" s="7" t="s">
        <v>23</v>
      </c>
      <c r="B141" s="8" t="s">
        <v>23</v>
      </c>
      <c r="C141" s="8" t="s">
        <v>23</v>
      </c>
      <c r="D141" s="9" t="s">
        <v>23</v>
      </c>
      <c r="E141" s="10" t="s">
        <v>23</v>
      </c>
      <c r="F141" s="10">
        <v>3200</v>
      </c>
      <c r="G141" s="17" t="s">
        <v>399</v>
      </c>
      <c r="H141" s="18" t="s">
        <v>397</v>
      </c>
      <c r="I141" s="11">
        <v>7</v>
      </c>
    </row>
    <row r="142" spans="1:9" ht="18.75">
      <c r="A142" s="7" t="s">
        <v>23</v>
      </c>
      <c r="B142" s="8" t="s">
        <v>23</v>
      </c>
      <c r="C142" s="8" t="s">
        <v>23</v>
      </c>
      <c r="D142" s="9" t="s">
        <v>23</v>
      </c>
      <c r="E142" s="10" t="s">
        <v>23</v>
      </c>
      <c r="F142" s="10">
        <v>31500</v>
      </c>
      <c r="G142" s="17" t="s">
        <v>400</v>
      </c>
      <c r="H142" s="18" t="s">
        <v>397</v>
      </c>
      <c r="I142" s="11">
        <v>7</v>
      </c>
    </row>
    <row r="143" spans="1:9" ht="18.75">
      <c r="A143" s="7" t="s">
        <v>23</v>
      </c>
      <c r="B143" s="8" t="s">
        <v>23</v>
      </c>
      <c r="C143" s="8" t="s">
        <v>23</v>
      </c>
      <c r="D143" s="9" t="s">
        <v>23</v>
      </c>
      <c r="E143" s="10" t="s">
        <v>23</v>
      </c>
      <c r="F143" s="10">
        <v>9600</v>
      </c>
      <c r="G143" s="17" t="s">
        <v>401</v>
      </c>
      <c r="H143" s="18" t="s">
        <v>397</v>
      </c>
      <c r="I143" s="11">
        <v>7</v>
      </c>
    </row>
    <row r="144" spans="1:9" ht="18.75">
      <c r="A144" s="7" t="s">
        <v>23</v>
      </c>
      <c r="B144" s="8" t="s">
        <v>23</v>
      </c>
      <c r="C144" s="8" t="s">
        <v>23</v>
      </c>
      <c r="D144" s="9" t="s">
        <v>23</v>
      </c>
      <c r="E144" s="10" t="s">
        <v>23</v>
      </c>
      <c r="F144" s="10">
        <v>25500</v>
      </c>
      <c r="G144" s="17" t="s">
        <v>402</v>
      </c>
      <c r="H144" s="18" t="s">
        <v>397</v>
      </c>
      <c r="I144" s="11">
        <v>7</v>
      </c>
    </row>
    <row r="145" spans="1:9" ht="56.25">
      <c r="A145" s="7">
        <v>40</v>
      </c>
      <c r="B145" s="8" t="s">
        <v>19</v>
      </c>
      <c r="C145" s="8" t="s">
        <v>67</v>
      </c>
      <c r="D145" s="9" t="s">
        <v>25</v>
      </c>
      <c r="E145" s="10">
        <v>150000</v>
      </c>
      <c r="F145" s="10">
        <v>520</v>
      </c>
      <c r="G145" s="11" t="s">
        <v>403</v>
      </c>
      <c r="H145" s="11" t="s">
        <v>404</v>
      </c>
      <c r="I145" s="11">
        <v>7</v>
      </c>
    </row>
    <row r="146" spans="1:9" ht="18.75">
      <c r="A146" s="7" t="s">
        <v>23</v>
      </c>
      <c r="B146" s="8" t="s">
        <v>23</v>
      </c>
      <c r="C146" s="8" t="s">
        <v>23</v>
      </c>
      <c r="D146" s="9" t="s">
        <v>23</v>
      </c>
      <c r="E146" s="10" t="s">
        <v>23</v>
      </c>
      <c r="F146" s="10">
        <v>625</v>
      </c>
      <c r="G146" s="17" t="s">
        <v>405</v>
      </c>
      <c r="H146" s="18" t="s">
        <v>404</v>
      </c>
      <c r="I146" s="11">
        <v>7</v>
      </c>
    </row>
    <row r="147" spans="1:9" ht="18.75">
      <c r="A147" s="7" t="s">
        <v>23</v>
      </c>
      <c r="B147" s="8" t="s">
        <v>23</v>
      </c>
      <c r="C147" s="8" t="s">
        <v>23</v>
      </c>
      <c r="D147" s="9" t="s">
        <v>23</v>
      </c>
      <c r="E147" s="10" t="s">
        <v>23</v>
      </c>
      <c r="F147" s="10">
        <v>3332</v>
      </c>
      <c r="G147" s="17" t="s">
        <v>406</v>
      </c>
      <c r="H147" s="18" t="s">
        <v>404</v>
      </c>
      <c r="I147" s="11">
        <v>7</v>
      </c>
    </row>
    <row r="148" spans="1:9" ht="18.75">
      <c r="A148" s="7" t="s">
        <v>23</v>
      </c>
      <c r="B148" s="8" t="s">
        <v>23</v>
      </c>
      <c r="C148" s="8" t="s">
        <v>23</v>
      </c>
      <c r="D148" s="9" t="s">
        <v>23</v>
      </c>
      <c r="E148" s="10" t="s">
        <v>23</v>
      </c>
      <c r="F148" s="10">
        <v>5250</v>
      </c>
      <c r="G148" s="17" t="s">
        <v>407</v>
      </c>
      <c r="H148" s="18" t="s">
        <v>404</v>
      </c>
      <c r="I148" s="11">
        <v>7</v>
      </c>
    </row>
    <row r="149" spans="1:9" ht="18.75">
      <c r="A149" s="7" t="s">
        <v>23</v>
      </c>
      <c r="B149" s="8" t="s">
        <v>23</v>
      </c>
      <c r="C149" s="8" t="s">
        <v>23</v>
      </c>
      <c r="D149" s="9" t="s">
        <v>23</v>
      </c>
      <c r="E149" s="10" t="s">
        <v>23</v>
      </c>
      <c r="F149" s="10">
        <v>7000</v>
      </c>
      <c r="G149" s="17" t="s">
        <v>408</v>
      </c>
      <c r="H149" s="18" t="s">
        <v>404</v>
      </c>
      <c r="I149" s="11">
        <v>7</v>
      </c>
    </row>
    <row r="150" spans="1:9" ht="18.75">
      <c r="A150" s="7" t="s">
        <v>23</v>
      </c>
      <c r="B150" s="8" t="s">
        <v>23</v>
      </c>
      <c r="C150" s="8" t="s">
        <v>23</v>
      </c>
      <c r="D150" s="9" t="s">
        <v>23</v>
      </c>
      <c r="E150" s="10" t="s">
        <v>23</v>
      </c>
      <c r="F150" s="10">
        <v>8600</v>
      </c>
      <c r="G150" s="17" t="s">
        <v>409</v>
      </c>
      <c r="H150" s="18" t="s">
        <v>404</v>
      </c>
      <c r="I150" s="11">
        <v>7</v>
      </c>
    </row>
    <row r="151" spans="1:9" ht="18.75">
      <c r="A151" s="7" t="s">
        <v>23</v>
      </c>
      <c r="B151" s="8" t="s">
        <v>23</v>
      </c>
      <c r="C151" s="8" t="s">
        <v>23</v>
      </c>
      <c r="D151" s="9" t="s">
        <v>23</v>
      </c>
      <c r="E151" s="10" t="s">
        <v>23</v>
      </c>
      <c r="F151" s="10">
        <v>33600</v>
      </c>
      <c r="G151" s="17" t="s">
        <v>410</v>
      </c>
      <c r="H151" s="18" t="s">
        <v>411</v>
      </c>
      <c r="I151" s="11">
        <v>7</v>
      </c>
    </row>
    <row r="152" spans="1:9" ht="56.25">
      <c r="A152" s="7">
        <v>41</v>
      </c>
      <c r="B152" s="8" t="s">
        <v>19</v>
      </c>
      <c r="C152" s="8" t="s">
        <v>68</v>
      </c>
      <c r="D152" s="9" t="s">
        <v>25</v>
      </c>
      <c r="E152" s="10">
        <v>50000</v>
      </c>
      <c r="F152" s="10">
        <v>24000</v>
      </c>
      <c r="G152" s="11" t="s">
        <v>412</v>
      </c>
      <c r="H152" s="11" t="s">
        <v>413</v>
      </c>
      <c r="I152" s="11">
        <v>7</v>
      </c>
    </row>
    <row r="153" spans="1:9" ht="18.75">
      <c r="A153" s="7" t="s">
        <v>23</v>
      </c>
      <c r="B153" s="8" t="s">
        <v>23</v>
      </c>
      <c r="C153" s="8" t="s">
        <v>23</v>
      </c>
      <c r="D153" s="9" t="s">
        <v>23</v>
      </c>
      <c r="E153" s="10" t="s">
        <v>23</v>
      </c>
      <c r="F153" s="10">
        <v>390</v>
      </c>
      <c r="G153" s="17" t="s">
        <v>414</v>
      </c>
      <c r="H153" s="18" t="s">
        <v>397</v>
      </c>
      <c r="I153" s="11">
        <v>7</v>
      </c>
    </row>
    <row r="154" spans="1:9" ht="18.75">
      <c r="A154" s="7" t="s">
        <v>23</v>
      </c>
      <c r="B154" s="8" t="s">
        <v>23</v>
      </c>
      <c r="C154" s="8" t="s">
        <v>23</v>
      </c>
      <c r="D154" s="9" t="s">
        <v>23</v>
      </c>
      <c r="E154" s="10" t="s">
        <v>23</v>
      </c>
      <c r="F154" s="10">
        <v>24000</v>
      </c>
      <c r="G154" s="17" t="s">
        <v>415</v>
      </c>
      <c r="H154" s="18" t="s">
        <v>335</v>
      </c>
      <c r="I154" s="11">
        <v>7</v>
      </c>
    </row>
    <row r="155" spans="1:9" ht="56.25">
      <c r="A155" s="7">
        <v>42</v>
      </c>
      <c r="B155" s="8" t="s">
        <v>19</v>
      </c>
      <c r="C155" s="8" t="s">
        <v>69</v>
      </c>
      <c r="D155" s="9" t="s">
        <v>25</v>
      </c>
      <c r="E155" s="10">
        <v>70000</v>
      </c>
      <c r="F155" s="10">
        <v>390</v>
      </c>
      <c r="G155" s="11" t="s">
        <v>416</v>
      </c>
      <c r="H155" s="11" t="s">
        <v>250</v>
      </c>
      <c r="I155" s="11">
        <v>7</v>
      </c>
    </row>
    <row r="156" spans="1:9" ht="18.75">
      <c r="A156" s="7" t="s">
        <v>23</v>
      </c>
      <c r="B156" s="8" t="s">
        <v>23</v>
      </c>
      <c r="C156" s="8" t="s">
        <v>23</v>
      </c>
      <c r="D156" s="9" t="s">
        <v>23</v>
      </c>
      <c r="E156" s="10" t="s">
        <v>23</v>
      </c>
      <c r="F156" s="10">
        <v>1840</v>
      </c>
      <c r="G156" s="17" t="s">
        <v>417</v>
      </c>
      <c r="H156" s="18" t="s">
        <v>250</v>
      </c>
      <c r="I156" s="11">
        <v>7</v>
      </c>
    </row>
    <row r="157" spans="1:9" ht="18.75">
      <c r="A157" s="7" t="s">
        <v>23</v>
      </c>
      <c r="B157" s="8" t="s">
        <v>23</v>
      </c>
      <c r="C157" s="8" t="s">
        <v>23</v>
      </c>
      <c r="D157" s="9" t="s">
        <v>23</v>
      </c>
      <c r="E157" s="10" t="s">
        <v>23</v>
      </c>
      <c r="F157" s="10">
        <v>3150</v>
      </c>
      <c r="G157" s="17" t="s">
        <v>418</v>
      </c>
      <c r="H157" s="18" t="s">
        <v>250</v>
      </c>
      <c r="I157" s="11">
        <v>7</v>
      </c>
    </row>
    <row r="158" spans="1:9" ht="18.75">
      <c r="A158" s="7" t="s">
        <v>23</v>
      </c>
      <c r="B158" s="8" t="s">
        <v>23</v>
      </c>
      <c r="C158" s="8" t="s">
        <v>23</v>
      </c>
      <c r="D158" s="9" t="s">
        <v>23</v>
      </c>
      <c r="E158" s="10" t="s">
        <v>23</v>
      </c>
      <c r="F158" s="10">
        <v>4800</v>
      </c>
      <c r="G158" s="17" t="s">
        <v>419</v>
      </c>
      <c r="H158" s="18" t="s">
        <v>420</v>
      </c>
      <c r="I158" s="11">
        <v>7</v>
      </c>
    </row>
    <row r="159" spans="1:9" ht="18.75">
      <c r="A159" s="7" t="s">
        <v>23</v>
      </c>
      <c r="B159" s="8" t="s">
        <v>23</v>
      </c>
      <c r="C159" s="8" t="s">
        <v>23</v>
      </c>
      <c r="D159" s="9" t="s">
        <v>23</v>
      </c>
      <c r="E159" s="10" t="s">
        <v>23</v>
      </c>
      <c r="F159" s="10">
        <v>4800</v>
      </c>
      <c r="G159" s="17" t="s">
        <v>421</v>
      </c>
      <c r="H159" s="18" t="s">
        <v>420</v>
      </c>
      <c r="I159" s="11">
        <v>7</v>
      </c>
    </row>
    <row r="160" spans="1:9" ht="18.75">
      <c r="A160" s="7" t="s">
        <v>23</v>
      </c>
      <c r="B160" s="8" t="s">
        <v>23</v>
      </c>
      <c r="C160" s="8" t="s">
        <v>23</v>
      </c>
      <c r="D160" s="9" t="s">
        <v>23</v>
      </c>
      <c r="E160" s="10" t="s">
        <v>23</v>
      </c>
      <c r="F160" s="10">
        <v>19200</v>
      </c>
      <c r="G160" s="17" t="s">
        <v>422</v>
      </c>
      <c r="H160" s="18" t="s">
        <v>337</v>
      </c>
      <c r="I160" s="11">
        <v>7</v>
      </c>
    </row>
    <row r="161" spans="1:9" ht="18.75">
      <c r="A161" s="7" t="s">
        <v>23</v>
      </c>
      <c r="B161" s="8" t="s">
        <v>23</v>
      </c>
      <c r="C161" s="8" t="s">
        <v>23</v>
      </c>
      <c r="D161" s="9" t="s">
        <v>23</v>
      </c>
      <c r="E161" s="10" t="s">
        <v>23</v>
      </c>
      <c r="F161" s="10">
        <v>19200</v>
      </c>
      <c r="G161" s="17" t="s">
        <v>423</v>
      </c>
      <c r="H161" s="18" t="s">
        <v>337</v>
      </c>
      <c r="I161" s="11">
        <v>7</v>
      </c>
    </row>
    <row r="162" spans="1:9" ht="56.25">
      <c r="A162" s="7">
        <v>43</v>
      </c>
      <c r="B162" s="8" t="s">
        <v>19</v>
      </c>
      <c r="C162" s="8" t="s">
        <v>70</v>
      </c>
      <c r="D162" s="9" t="s">
        <v>25</v>
      </c>
      <c r="E162" s="10">
        <v>80000</v>
      </c>
      <c r="F162" s="10">
        <v>2215</v>
      </c>
      <c r="G162" s="11" t="s">
        <v>424</v>
      </c>
      <c r="H162" s="11" t="s">
        <v>425</v>
      </c>
      <c r="I162" s="11">
        <v>31</v>
      </c>
    </row>
    <row r="163" spans="1:9" ht="18.75">
      <c r="A163" s="7" t="s">
        <v>23</v>
      </c>
      <c r="B163" s="8" t="s">
        <v>23</v>
      </c>
      <c r="C163" s="8"/>
      <c r="D163" s="9" t="s">
        <v>23</v>
      </c>
      <c r="E163" s="10" t="s">
        <v>23</v>
      </c>
      <c r="F163" s="10">
        <v>2615</v>
      </c>
      <c r="G163" s="11" t="s">
        <v>426</v>
      </c>
      <c r="H163" s="18" t="s">
        <v>427</v>
      </c>
      <c r="I163" s="11">
        <v>30</v>
      </c>
    </row>
    <row r="164" spans="1:9" ht="18.75">
      <c r="A164" s="7" t="s">
        <v>23</v>
      </c>
      <c r="B164" s="8" t="s">
        <v>23</v>
      </c>
      <c r="C164" s="8" t="s">
        <v>23</v>
      </c>
      <c r="D164" s="9" t="s">
        <v>23</v>
      </c>
      <c r="E164" s="10" t="s">
        <v>23</v>
      </c>
      <c r="F164" s="10">
        <v>2655</v>
      </c>
      <c r="G164" s="11" t="s">
        <v>428</v>
      </c>
      <c r="H164" s="18" t="s">
        <v>429</v>
      </c>
      <c r="I164" s="11">
        <v>31</v>
      </c>
    </row>
    <row r="165" spans="1:9" ht="18.75">
      <c r="A165" s="7" t="s">
        <v>23</v>
      </c>
      <c r="B165" s="8" t="s">
        <v>23</v>
      </c>
      <c r="C165" s="8" t="s">
        <v>23</v>
      </c>
      <c r="D165" s="9" t="s">
        <v>23</v>
      </c>
      <c r="E165" s="10" t="s">
        <v>23</v>
      </c>
      <c r="F165" s="10">
        <v>2655</v>
      </c>
      <c r="G165" s="11" t="s">
        <v>430</v>
      </c>
      <c r="H165" s="18" t="s">
        <v>431</v>
      </c>
      <c r="I165" s="11">
        <v>31</v>
      </c>
    </row>
    <row r="166" spans="1:9" ht="18.75">
      <c r="A166" s="7" t="s">
        <v>23</v>
      </c>
      <c r="B166" s="8" t="s">
        <v>23</v>
      </c>
      <c r="C166" s="8" t="s">
        <v>23</v>
      </c>
      <c r="D166" s="9" t="s">
        <v>23</v>
      </c>
      <c r="E166" s="10" t="s">
        <v>23</v>
      </c>
      <c r="F166" s="10">
        <v>2535</v>
      </c>
      <c r="G166" s="11" t="s">
        <v>432</v>
      </c>
      <c r="H166" s="18" t="s">
        <v>433</v>
      </c>
      <c r="I166" s="11">
        <v>28</v>
      </c>
    </row>
    <row r="167" spans="1:9" ht="18.75">
      <c r="A167" s="7" t="s">
        <v>23</v>
      </c>
      <c r="B167" s="8" t="s">
        <v>23</v>
      </c>
      <c r="C167" s="8" t="s">
        <v>23</v>
      </c>
      <c r="D167" s="9" t="s">
        <v>23</v>
      </c>
      <c r="E167" s="10" t="s">
        <v>23</v>
      </c>
      <c r="F167" s="10">
        <v>2655</v>
      </c>
      <c r="G167" s="17" t="s">
        <v>434</v>
      </c>
      <c r="H167" s="18" t="s">
        <v>435</v>
      </c>
      <c r="I167" s="11">
        <v>31</v>
      </c>
    </row>
    <row r="168" spans="1:9" ht="18.75">
      <c r="A168" s="7" t="s">
        <v>23</v>
      </c>
      <c r="B168" s="8" t="s">
        <v>23</v>
      </c>
      <c r="C168" s="8" t="s">
        <v>23</v>
      </c>
      <c r="D168" s="9" t="s">
        <v>23</v>
      </c>
      <c r="E168" s="10" t="s">
        <v>23</v>
      </c>
      <c r="F168" s="10">
        <v>2615</v>
      </c>
      <c r="G168" s="17" t="s">
        <v>436</v>
      </c>
      <c r="H168" s="18" t="s">
        <v>437</v>
      </c>
      <c r="I168" s="11">
        <v>30</v>
      </c>
    </row>
    <row r="169" spans="1:9" ht="18.75">
      <c r="A169" s="7" t="s">
        <v>23</v>
      </c>
      <c r="B169" s="8" t="s">
        <v>23</v>
      </c>
      <c r="C169" s="8" t="s">
        <v>23</v>
      </c>
      <c r="D169" s="9" t="s">
        <v>23</v>
      </c>
      <c r="E169" s="10" t="s">
        <v>23</v>
      </c>
      <c r="F169" s="10">
        <v>2655</v>
      </c>
      <c r="G169" s="17" t="s">
        <v>438</v>
      </c>
      <c r="H169" s="18" t="s">
        <v>359</v>
      </c>
      <c r="I169" s="11">
        <v>31</v>
      </c>
    </row>
    <row r="170" spans="1:9" ht="18.75">
      <c r="A170" s="7" t="s">
        <v>23</v>
      </c>
      <c r="B170" s="8" t="s">
        <v>23</v>
      </c>
      <c r="C170" s="8" t="s">
        <v>23</v>
      </c>
      <c r="D170" s="9" t="s">
        <v>23</v>
      </c>
      <c r="E170" s="10" t="s">
        <v>23</v>
      </c>
      <c r="F170" s="10">
        <v>2615</v>
      </c>
      <c r="G170" s="17" t="s">
        <v>439</v>
      </c>
      <c r="H170" s="18" t="s">
        <v>440</v>
      </c>
      <c r="I170" s="11">
        <v>30</v>
      </c>
    </row>
    <row r="171" spans="1:9" ht="18.75">
      <c r="A171" s="7" t="s">
        <v>23</v>
      </c>
      <c r="B171" s="8" t="s">
        <v>23</v>
      </c>
      <c r="C171" s="8" t="s">
        <v>23</v>
      </c>
      <c r="D171" s="9" t="s">
        <v>23</v>
      </c>
      <c r="E171" s="10" t="s">
        <v>23</v>
      </c>
      <c r="F171" s="10">
        <v>2655</v>
      </c>
      <c r="G171" s="17" t="s">
        <v>441</v>
      </c>
      <c r="H171" s="18" t="s">
        <v>442</v>
      </c>
      <c r="I171" s="11">
        <v>31</v>
      </c>
    </row>
    <row r="172" spans="1:9" ht="18.75">
      <c r="A172" s="7" t="s">
        <v>23</v>
      </c>
      <c r="B172" s="8" t="s">
        <v>23</v>
      </c>
      <c r="C172" s="8" t="s">
        <v>23</v>
      </c>
      <c r="D172" s="9" t="s">
        <v>23</v>
      </c>
      <c r="E172" s="10" t="s">
        <v>23</v>
      </c>
      <c r="F172" s="10">
        <v>2655</v>
      </c>
      <c r="G172" s="17" t="s">
        <v>443</v>
      </c>
      <c r="H172" s="18" t="s">
        <v>444</v>
      </c>
      <c r="I172" s="11">
        <v>31</v>
      </c>
    </row>
    <row r="173" spans="1:9" ht="18.75">
      <c r="A173" s="7" t="s">
        <v>23</v>
      </c>
      <c r="B173" s="8" t="s">
        <v>23</v>
      </c>
      <c r="C173" s="8" t="s">
        <v>23</v>
      </c>
      <c r="D173" s="9" t="s">
        <v>23</v>
      </c>
      <c r="E173" s="10" t="s">
        <v>23</v>
      </c>
      <c r="F173" s="10">
        <v>2295</v>
      </c>
      <c r="G173" s="17" t="s">
        <v>445</v>
      </c>
      <c r="H173" s="18" t="s">
        <v>446</v>
      </c>
      <c r="I173" s="11">
        <v>29</v>
      </c>
    </row>
    <row r="174" spans="1:9" ht="75">
      <c r="A174" s="7">
        <v>44</v>
      </c>
      <c r="B174" s="8" t="s">
        <v>19</v>
      </c>
      <c r="C174" s="8" t="s">
        <v>71</v>
      </c>
      <c r="D174" s="9" t="s">
        <v>25</v>
      </c>
      <c r="E174" s="10">
        <v>20000</v>
      </c>
      <c r="F174" s="10">
        <v>20000</v>
      </c>
      <c r="G174" s="11" t="s">
        <v>447</v>
      </c>
      <c r="H174" s="11" t="s">
        <v>448</v>
      </c>
      <c r="I174" s="11">
        <v>7</v>
      </c>
    </row>
    <row r="175" spans="1:9" ht="187.5">
      <c r="A175" s="7">
        <v>45</v>
      </c>
      <c r="B175" s="8" t="s">
        <v>19</v>
      </c>
      <c r="C175" s="8" t="s">
        <v>72</v>
      </c>
      <c r="D175" s="9" t="s">
        <v>25</v>
      </c>
      <c r="E175" s="10">
        <v>16800</v>
      </c>
      <c r="F175" s="10">
        <v>9600</v>
      </c>
      <c r="G175" s="11" t="s">
        <v>449</v>
      </c>
      <c r="H175" s="11" t="s">
        <v>337</v>
      </c>
      <c r="I175" s="11">
        <v>7</v>
      </c>
    </row>
    <row r="176" spans="1:9" ht="168.75">
      <c r="A176" s="7">
        <v>46</v>
      </c>
      <c r="B176" s="8" t="s">
        <v>19</v>
      </c>
      <c r="C176" s="8" t="s">
        <v>73</v>
      </c>
      <c r="D176" s="9" t="s">
        <v>25</v>
      </c>
      <c r="E176" s="10">
        <v>15000</v>
      </c>
      <c r="F176" s="10">
        <v>15000</v>
      </c>
      <c r="G176" s="11" t="s">
        <v>450</v>
      </c>
      <c r="H176" s="11" t="s">
        <v>448</v>
      </c>
      <c r="I176" s="11">
        <v>7</v>
      </c>
    </row>
    <row r="177" spans="1:9" ht="75">
      <c r="A177" s="7">
        <v>47</v>
      </c>
      <c r="B177" s="8" t="s">
        <v>19</v>
      </c>
      <c r="C177" s="8" t="s">
        <v>74</v>
      </c>
      <c r="D177" s="9" t="s">
        <v>25</v>
      </c>
      <c r="E177" s="10">
        <v>100000</v>
      </c>
      <c r="F177" s="10">
        <v>100000</v>
      </c>
      <c r="G177" s="11" t="s">
        <v>449</v>
      </c>
      <c r="H177" s="11" t="s">
        <v>337</v>
      </c>
      <c r="I177" s="11">
        <v>7</v>
      </c>
    </row>
    <row r="178" spans="1:9" ht="75">
      <c r="A178" s="7">
        <v>48</v>
      </c>
      <c r="B178" s="8" t="s">
        <v>19</v>
      </c>
      <c r="C178" s="8" t="s">
        <v>75</v>
      </c>
      <c r="D178" s="9" t="s">
        <v>25</v>
      </c>
      <c r="E178" s="10">
        <v>50000</v>
      </c>
      <c r="F178" s="10">
        <v>50000</v>
      </c>
      <c r="G178" s="11" t="s">
        <v>449</v>
      </c>
      <c r="H178" s="11" t="s">
        <v>337</v>
      </c>
      <c r="I178" s="11">
        <v>7</v>
      </c>
    </row>
    <row r="179" spans="1:9" ht="56.25">
      <c r="A179" s="7">
        <v>49</v>
      </c>
      <c r="B179" s="8" t="s">
        <v>19</v>
      </c>
      <c r="C179" s="8" t="s">
        <v>76</v>
      </c>
      <c r="D179" s="9" t="s">
        <v>25</v>
      </c>
      <c r="E179" s="10">
        <v>654000</v>
      </c>
      <c r="F179" s="10">
        <v>134000</v>
      </c>
      <c r="G179" s="11" t="s">
        <v>447</v>
      </c>
      <c r="H179" s="11" t="s">
        <v>448</v>
      </c>
      <c r="I179" s="11">
        <v>7</v>
      </c>
    </row>
    <row r="180" spans="1:9" ht="33">
      <c r="A180" s="7" t="s">
        <v>23</v>
      </c>
      <c r="B180" s="8" t="s">
        <v>23</v>
      </c>
      <c r="C180" s="8" t="s">
        <v>23</v>
      </c>
      <c r="D180" s="9" t="s">
        <v>23</v>
      </c>
      <c r="E180" s="10" t="s">
        <v>23</v>
      </c>
      <c r="F180" s="10">
        <v>134000</v>
      </c>
      <c r="G180" s="11" t="s">
        <v>451</v>
      </c>
      <c r="H180" s="11" t="s">
        <v>452</v>
      </c>
      <c r="I180" s="11">
        <v>7</v>
      </c>
    </row>
    <row r="181" spans="1:9" ht="18.75">
      <c r="A181" s="7" t="s">
        <v>23</v>
      </c>
      <c r="B181" s="8" t="s">
        <v>23</v>
      </c>
      <c r="C181" s="8" t="s">
        <v>23</v>
      </c>
      <c r="D181" s="9" t="s">
        <v>23</v>
      </c>
      <c r="E181" s="10" t="s">
        <v>23</v>
      </c>
      <c r="F181" s="10">
        <v>189900</v>
      </c>
      <c r="G181" s="17" t="s">
        <v>453</v>
      </c>
      <c r="H181" s="18" t="s">
        <v>337</v>
      </c>
      <c r="I181" s="11">
        <v>7</v>
      </c>
    </row>
    <row r="182" spans="1:9" ht="18.75">
      <c r="A182" s="7" t="s">
        <v>23</v>
      </c>
      <c r="B182" s="8" t="s">
        <v>23</v>
      </c>
      <c r="C182" s="8" t="s">
        <v>23</v>
      </c>
      <c r="D182" s="9" t="s">
        <v>23</v>
      </c>
      <c r="E182" s="10" t="s">
        <v>23</v>
      </c>
      <c r="F182" s="10">
        <v>192100</v>
      </c>
      <c r="G182" s="17" t="s">
        <v>454</v>
      </c>
      <c r="H182" s="18" t="s">
        <v>331</v>
      </c>
      <c r="I182" s="11">
        <v>7</v>
      </c>
    </row>
    <row r="183" spans="1:9" ht="75">
      <c r="A183" s="7">
        <v>50</v>
      </c>
      <c r="B183" s="8" t="s">
        <v>19</v>
      </c>
      <c r="C183" s="8" t="s">
        <v>77</v>
      </c>
      <c r="D183" s="9" t="s">
        <v>25</v>
      </c>
      <c r="E183" s="10">
        <v>21000</v>
      </c>
      <c r="F183" s="10">
        <v>21000</v>
      </c>
      <c r="G183" s="11" t="s">
        <v>447</v>
      </c>
      <c r="H183" s="11" t="s">
        <v>448</v>
      </c>
      <c r="I183" s="11">
        <v>7</v>
      </c>
    </row>
    <row r="184" spans="1:9" ht="56.25">
      <c r="A184" s="7">
        <v>51</v>
      </c>
      <c r="B184" s="8" t="s">
        <v>19</v>
      </c>
      <c r="C184" s="8" t="s">
        <v>78</v>
      </c>
      <c r="D184" s="9" t="s">
        <v>25</v>
      </c>
      <c r="E184" s="10">
        <v>12752000</v>
      </c>
      <c r="F184" s="10">
        <v>106000</v>
      </c>
      <c r="G184" s="11" t="s">
        <v>455</v>
      </c>
      <c r="H184" s="11" t="s">
        <v>268</v>
      </c>
      <c r="I184" s="11">
        <v>7</v>
      </c>
    </row>
    <row r="185" spans="1:9" ht="18.75">
      <c r="A185" s="7" t="s">
        <v>23</v>
      </c>
      <c r="B185" s="8" t="s">
        <v>23</v>
      </c>
      <c r="C185" s="8" t="s">
        <v>23</v>
      </c>
      <c r="D185" s="9" t="s">
        <v>23</v>
      </c>
      <c r="E185" s="10" t="s">
        <v>23</v>
      </c>
      <c r="F185" s="10">
        <v>1004000</v>
      </c>
      <c r="G185" s="11" t="s">
        <v>456</v>
      </c>
      <c r="H185" s="18" t="s">
        <v>268</v>
      </c>
      <c r="I185" s="11">
        <v>7</v>
      </c>
    </row>
    <row r="186" spans="1:9" ht="18.75">
      <c r="A186" s="7" t="s">
        <v>23</v>
      </c>
      <c r="B186" s="8" t="s">
        <v>23</v>
      </c>
      <c r="C186" s="8" t="s">
        <v>23</v>
      </c>
      <c r="D186" s="9" t="s">
        <v>23</v>
      </c>
      <c r="E186" s="10" t="s">
        <v>23</v>
      </c>
      <c r="F186" s="10">
        <v>1938000</v>
      </c>
      <c r="G186" s="11" t="s">
        <v>457</v>
      </c>
      <c r="H186" s="18" t="s">
        <v>268</v>
      </c>
      <c r="I186" s="11">
        <v>7</v>
      </c>
    </row>
    <row r="187" spans="1:9" ht="18.75">
      <c r="A187" s="7" t="s">
        <v>23</v>
      </c>
      <c r="B187" s="8" t="s">
        <v>23</v>
      </c>
      <c r="C187" s="8" t="s">
        <v>23</v>
      </c>
      <c r="D187" s="9" t="s">
        <v>23</v>
      </c>
      <c r="E187" s="10" t="s">
        <v>23</v>
      </c>
      <c r="F187" s="10">
        <v>102000</v>
      </c>
      <c r="G187" s="11" t="s">
        <v>458</v>
      </c>
      <c r="H187" s="18" t="s">
        <v>459</v>
      </c>
      <c r="I187" s="11">
        <v>7</v>
      </c>
    </row>
    <row r="188" spans="1:9" ht="18.75">
      <c r="A188" s="7" t="s">
        <v>23</v>
      </c>
      <c r="B188" s="8" t="s">
        <v>23</v>
      </c>
      <c r="C188" s="8" t="s">
        <v>23</v>
      </c>
      <c r="D188" s="9" t="s">
        <v>23</v>
      </c>
      <c r="E188" s="10" t="s">
        <v>23</v>
      </c>
      <c r="F188" s="10">
        <v>997000</v>
      </c>
      <c r="G188" s="11" t="s">
        <v>460</v>
      </c>
      <c r="H188" s="18" t="s">
        <v>459</v>
      </c>
      <c r="I188" s="11">
        <v>7</v>
      </c>
    </row>
    <row r="189" spans="1:9" ht="18.75">
      <c r="A189" s="7" t="s">
        <v>23</v>
      </c>
      <c r="B189" s="8" t="s">
        <v>23</v>
      </c>
      <c r="C189" s="8" t="s">
        <v>23</v>
      </c>
      <c r="D189" s="9" t="s">
        <v>23</v>
      </c>
      <c r="E189" s="10" t="s">
        <v>23</v>
      </c>
      <c r="F189" s="10">
        <v>1932000</v>
      </c>
      <c r="G189" s="11" t="s">
        <v>461</v>
      </c>
      <c r="H189" s="18" t="s">
        <v>459</v>
      </c>
      <c r="I189" s="11">
        <v>7</v>
      </c>
    </row>
    <row r="190" spans="1:9" ht="18.75">
      <c r="A190" s="7" t="s">
        <v>23</v>
      </c>
      <c r="B190" s="8" t="s">
        <v>23</v>
      </c>
      <c r="C190" s="8" t="s">
        <v>23</v>
      </c>
      <c r="D190" s="9" t="s">
        <v>23</v>
      </c>
      <c r="E190" s="10" t="s">
        <v>23</v>
      </c>
      <c r="F190" s="10">
        <v>950960</v>
      </c>
      <c r="G190" s="17" t="s">
        <v>462</v>
      </c>
      <c r="H190" s="18" t="s">
        <v>463</v>
      </c>
      <c r="I190" s="11">
        <v>7</v>
      </c>
    </row>
    <row r="191" spans="1:9" ht="18.75">
      <c r="A191" s="7" t="s">
        <v>23</v>
      </c>
      <c r="B191" s="8" t="s">
        <v>23</v>
      </c>
      <c r="C191" s="8" t="s">
        <v>23</v>
      </c>
      <c r="D191" s="9" t="s">
        <v>23</v>
      </c>
      <c r="E191" s="10" t="s">
        <v>23</v>
      </c>
      <c r="F191" s="10">
        <v>1972240</v>
      </c>
      <c r="G191" s="17" t="s">
        <v>464</v>
      </c>
      <c r="H191" s="18" t="s">
        <v>463</v>
      </c>
      <c r="I191" s="11">
        <v>7</v>
      </c>
    </row>
    <row r="192" spans="1:9" ht="18.75">
      <c r="A192" s="7" t="s">
        <v>23</v>
      </c>
      <c r="B192" s="8" t="s">
        <v>23</v>
      </c>
      <c r="C192" s="8" t="s">
        <v>23</v>
      </c>
      <c r="D192" s="9" t="s">
        <v>23</v>
      </c>
      <c r="E192" s="10" t="s">
        <v>23</v>
      </c>
      <c r="F192" s="10">
        <v>102400</v>
      </c>
      <c r="G192" s="17" t="s">
        <v>465</v>
      </c>
      <c r="H192" s="18" t="s">
        <v>466</v>
      </c>
      <c r="I192" s="11">
        <v>7</v>
      </c>
    </row>
    <row r="193" spans="1:9" ht="18.75">
      <c r="A193" s="7" t="s">
        <v>23</v>
      </c>
      <c r="B193" s="8" t="s">
        <v>23</v>
      </c>
      <c r="C193" s="8" t="s">
        <v>23</v>
      </c>
      <c r="D193" s="9" t="s">
        <v>23</v>
      </c>
      <c r="E193" s="10" t="s">
        <v>23</v>
      </c>
      <c r="F193" s="10">
        <v>2047320</v>
      </c>
      <c r="G193" s="17" t="s">
        <v>467</v>
      </c>
      <c r="H193" s="18" t="s">
        <v>468</v>
      </c>
      <c r="I193" s="11">
        <v>7</v>
      </c>
    </row>
    <row r="194" spans="1:9" ht="18.75">
      <c r="A194" s="7" t="s">
        <v>23</v>
      </c>
      <c r="B194" s="8" t="s">
        <v>23</v>
      </c>
      <c r="C194" s="8" t="s">
        <v>23</v>
      </c>
      <c r="D194" s="9" t="s">
        <v>23</v>
      </c>
      <c r="E194" s="10" t="s">
        <v>23</v>
      </c>
      <c r="F194" s="10">
        <v>981020</v>
      </c>
      <c r="G194" s="17" t="s">
        <v>469</v>
      </c>
      <c r="H194" s="18" t="s">
        <v>468</v>
      </c>
      <c r="I194" s="11">
        <v>7</v>
      </c>
    </row>
    <row r="195" spans="1:9" ht="18.75">
      <c r="A195" s="7" t="s">
        <v>23</v>
      </c>
      <c r="B195" s="8" t="s">
        <v>23</v>
      </c>
      <c r="C195" s="8" t="s">
        <v>23</v>
      </c>
      <c r="D195" s="9" t="s">
        <v>23</v>
      </c>
      <c r="E195" s="10" t="s">
        <v>23</v>
      </c>
      <c r="F195" s="10">
        <v>106120</v>
      </c>
      <c r="G195" s="17" t="s">
        <v>470</v>
      </c>
      <c r="H195" s="18" t="s">
        <v>468</v>
      </c>
      <c r="I195" s="11">
        <v>7</v>
      </c>
    </row>
    <row r="196" spans="1:9" ht="56.25">
      <c r="A196" s="7">
        <v>52</v>
      </c>
      <c r="B196" s="8" t="s">
        <v>19</v>
      </c>
      <c r="C196" s="8" t="s">
        <v>79</v>
      </c>
      <c r="D196" s="9" t="s">
        <v>25</v>
      </c>
      <c r="E196" s="10">
        <v>6108900</v>
      </c>
      <c r="F196" s="10">
        <v>2835790.72</v>
      </c>
      <c r="G196" s="11" t="s">
        <v>471</v>
      </c>
      <c r="H196" s="11" t="s">
        <v>427</v>
      </c>
      <c r="I196" s="11">
        <v>151</v>
      </c>
    </row>
    <row r="197" spans="1:9" ht="18.75">
      <c r="A197" s="7" t="s">
        <v>23</v>
      </c>
      <c r="B197" s="8" t="s">
        <v>23</v>
      </c>
      <c r="C197" s="8" t="s">
        <v>23</v>
      </c>
      <c r="D197" s="9" t="s">
        <v>23</v>
      </c>
      <c r="E197" s="10" t="s">
        <v>23</v>
      </c>
      <c r="F197" s="10">
        <v>2919203.64</v>
      </c>
      <c r="G197" s="17" t="s">
        <v>247</v>
      </c>
      <c r="H197" s="18" t="s">
        <v>472</v>
      </c>
      <c r="I197" s="11">
        <v>144</v>
      </c>
    </row>
    <row r="198" spans="1:9" ht="93.75">
      <c r="A198" s="7">
        <v>53</v>
      </c>
      <c r="B198" s="8" t="s">
        <v>19</v>
      </c>
      <c r="C198" s="8" t="s">
        <v>80</v>
      </c>
      <c r="D198" s="9" t="s">
        <v>25</v>
      </c>
      <c r="E198" s="10">
        <v>42720</v>
      </c>
      <c r="F198" s="10">
        <v>42720</v>
      </c>
      <c r="G198" s="11" t="s">
        <v>453</v>
      </c>
      <c r="H198" s="11" t="s">
        <v>337</v>
      </c>
      <c r="I198" s="11">
        <v>7</v>
      </c>
    </row>
    <row r="199" spans="1:9" ht="93.75">
      <c r="A199" s="7">
        <v>54</v>
      </c>
      <c r="B199" s="8" t="s">
        <v>19</v>
      </c>
      <c r="C199" s="8" t="s">
        <v>81</v>
      </c>
      <c r="D199" s="9" t="s">
        <v>25</v>
      </c>
      <c r="E199" s="10">
        <v>46886</v>
      </c>
      <c r="F199" s="10">
        <v>46886</v>
      </c>
      <c r="G199" s="11" t="s">
        <v>473</v>
      </c>
      <c r="H199" s="11" t="s">
        <v>474</v>
      </c>
      <c r="I199" s="11">
        <v>7</v>
      </c>
    </row>
    <row r="200" spans="1:9" ht="93.75">
      <c r="A200" s="7">
        <v>55</v>
      </c>
      <c r="B200" s="8" t="s">
        <v>19</v>
      </c>
      <c r="C200" s="8" t="s">
        <v>82</v>
      </c>
      <c r="D200" s="9" t="s">
        <v>25</v>
      </c>
      <c r="E200" s="10">
        <v>59360</v>
      </c>
      <c r="F200" s="10">
        <v>30110</v>
      </c>
      <c r="G200" s="11" t="s">
        <v>475</v>
      </c>
      <c r="H200" s="11" t="s">
        <v>231</v>
      </c>
      <c r="I200" s="11">
        <v>7</v>
      </c>
    </row>
    <row r="201" spans="1:9" ht="93.75">
      <c r="A201" s="7">
        <v>56</v>
      </c>
      <c r="B201" s="8" t="s">
        <v>19</v>
      </c>
      <c r="C201" s="8" t="s">
        <v>83</v>
      </c>
      <c r="D201" s="9" t="s">
        <v>25</v>
      </c>
      <c r="E201" s="10">
        <v>36280</v>
      </c>
      <c r="F201" s="10">
        <v>18340</v>
      </c>
      <c r="G201" s="11" t="s">
        <v>475</v>
      </c>
      <c r="H201" s="11" t="s">
        <v>231</v>
      </c>
      <c r="I201" s="11">
        <v>7</v>
      </c>
    </row>
    <row r="202" spans="1:9" ht="93.75">
      <c r="A202" s="7">
        <v>57</v>
      </c>
      <c r="B202" s="8" t="s">
        <v>19</v>
      </c>
      <c r="C202" s="8" t="s">
        <v>84</v>
      </c>
      <c r="D202" s="9" t="s">
        <v>25</v>
      </c>
      <c r="E202" s="10">
        <v>234800</v>
      </c>
      <c r="F202" s="10">
        <v>119100</v>
      </c>
      <c r="G202" s="11" t="s">
        <v>447</v>
      </c>
      <c r="H202" s="11" t="s">
        <v>448</v>
      </c>
      <c r="I202" s="11">
        <v>7</v>
      </c>
    </row>
    <row r="203" spans="1:9" ht="75">
      <c r="A203" s="7">
        <v>58</v>
      </c>
      <c r="B203" s="8" t="s">
        <v>19</v>
      </c>
      <c r="C203" s="8" t="s">
        <v>85</v>
      </c>
      <c r="D203" s="9" t="s">
        <v>25</v>
      </c>
      <c r="E203" s="10">
        <v>640000</v>
      </c>
      <c r="F203" s="10">
        <v>38500</v>
      </c>
      <c r="G203" s="11" t="s">
        <v>476</v>
      </c>
      <c r="H203" s="11" t="s">
        <v>477</v>
      </c>
      <c r="I203" s="11">
        <v>7</v>
      </c>
    </row>
    <row r="204" spans="1:9" ht="18.75">
      <c r="A204" s="7" t="s">
        <v>23</v>
      </c>
      <c r="B204" s="8" t="s">
        <v>23</v>
      </c>
      <c r="C204" s="8" t="s">
        <v>23</v>
      </c>
      <c r="D204" s="9" t="s">
        <v>23</v>
      </c>
      <c r="E204" s="10" t="s">
        <v>23</v>
      </c>
      <c r="F204" s="10">
        <v>14000</v>
      </c>
      <c r="G204" s="11" t="s">
        <v>478</v>
      </c>
      <c r="H204" s="18" t="s">
        <v>479</v>
      </c>
      <c r="I204" s="11">
        <v>7</v>
      </c>
    </row>
    <row r="205" spans="1:9" ht="18.75">
      <c r="A205" s="7" t="s">
        <v>23</v>
      </c>
      <c r="B205" s="8" t="s">
        <v>23</v>
      </c>
      <c r="C205" s="8" t="s">
        <v>23</v>
      </c>
      <c r="D205" s="9" t="s">
        <v>23</v>
      </c>
      <c r="E205" s="10" t="s">
        <v>23</v>
      </c>
      <c r="F205" s="10">
        <v>96000</v>
      </c>
      <c r="G205" s="11" t="s">
        <v>480</v>
      </c>
      <c r="H205" s="18" t="s">
        <v>479</v>
      </c>
      <c r="I205" s="11">
        <v>7</v>
      </c>
    </row>
    <row r="206" spans="1:9" ht="18.75">
      <c r="A206" s="7" t="s">
        <v>23</v>
      </c>
      <c r="B206" s="8" t="s">
        <v>23</v>
      </c>
      <c r="C206" s="8" t="s">
        <v>23</v>
      </c>
      <c r="D206" s="9" t="s">
        <v>23</v>
      </c>
      <c r="E206" s="10" t="s">
        <v>23</v>
      </c>
      <c r="F206" s="10">
        <v>1800</v>
      </c>
      <c r="G206" s="11" t="s">
        <v>481</v>
      </c>
      <c r="H206" s="18" t="s">
        <v>482</v>
      </c>
      <c r="I206" s="11">
        <v>7</v>
      </c>
    </row>
    <row r="207" spans="1:9" ht="18.75">
      <c r="A207" s="7" t="s">
        <v>23</v>
      </c>
      <c r="B207" s="8" t="s">
        <v>23</v>
      </c>
      <c r="C207" s="8" t="s">
        <v>23</v>
      </c>
      <c r="D207" s="9" t="s">
        <v>23</v>
      </c>
      <c r="E207" s="10" t="s">
        <v>23</v>
      </c>
      <c r="F207" s="10">
        <v>28000</v>
      </c>
      <c r="G207" s="11" t="s">
        <v>483</v>
      </c>
      <c r="H207" s="18" t="s">
        <v>482</v>
      </c>
      <c r="I207" s="11">
        <v>7</v>
      </c>
    </row>
    <row r="208" spans="1:9" ht="18.75">
      <c r="A208" s="7" t="s">
        <v>23</v>
      </c>
      <c r="B208" s="8" t="s">
        <v>23</v>
      </c>
      <c r="C208" s="8" t="s">
        <v>23</v>
      </c>
      <c r="D208" s="9" t="s">
        <v>23</v>
      </c>
      <c r="E208" s="10" t="s">
        <v>23</v>
      </c>
      <c r="F208" s="10">
        <v>14000</v>
      </c>
      <c r="G208" s="11" t="s">
        <v>484</v>
      </c>
      <c r="H208" s="18" t="s">
        <v>482</v>
      </c>
      <c r="I208" s="11">
        <v>7</v>
      </c>
    </row>
    <row r="209" spans="1:9" ht="18.75">
      <c r="A209" s="7" t="s">
        <v>23</v>
      </c>
      <c r="B209" s="8" t="s">
        <v>23</v>
      </c>
      <c r="C209" s="8" t="s">
        <v>23</v>
      </c>
      <c r="D209" s="9" t="s">
        <v>23</v>
      </c>
      <c r="E209" s="10" t="s">
        <v>23</v>
      </c>
      <c r="F209" s="10">
        <v>9900</v>
      </c>
      <c r="G209" s="11" t="s">
        <v>485</v>
      </c>
      <c r="H209" s="18" t="s">
        <v>486</v>
      </c>
      <c r="I209" s="11">
        <v>7</v>
      </c>
    </row>
    <row r="210" spans="1:9" ht="18.75">
      <c r="A210" s="7" t="s">
        <v>23</v>
      </c>
      <c r="B210" s="8" t="s">
        <v>23</v>
      </c>
      <c r="C210" s="8" t="s">
        <v>23</v>
      </c>
      <c r="D210" s="9" t="s">
        <v>23</v>
      </c>
      <c r="E210" s="10" t="s">
        <v>23</v>
      </c>
      <c r="F210" s="10">
        <v>1040</v>
      </c>
      <c r="G210" s="11" t="s">
        <v>487</v>
      </c>
      <c r="H210" s="18" t="s">
        <v>486</v>
      </c>
      <c r="I210" s="11">
        <v>7</v>
      </c>
    </row>
    <row r="211" spans="1:9" ht="18.75">
      <c r="A211" s="7" t="s">
        <v>23</v>
      </c>
      <c r="B211" s="8" t="s">
        <v>23</v>
      </c>
      <c r="C211" s="8" t="s">
        <v>23</v>
      </c>
      <c r="D211" s="9" t="s">
        <v>23</v>
      </c>
      <c r="E211" s="10" t="s">
        <v>23</v>
      </c>
      <c r="F211" s="10">
        <v>118800</v>
      </c>
      <c r="G211" s="11" t="s">
        <v>488</v>
      </c>
      <c r="H211" s="18" t="s">
        <v>486</v>
      </c>
      <c r="I211" s="11">
        <v>7</v>
      </c>
    </row>
    <row r="212" spans="1:9" ht="18.75">
      <c r="A212" s="7" t="s">
        <v>23</v>
      </c>
      <c r="B212" s="8" t="s">
        <v>23</v>
      </c>
      <c r="C212" s="8" t="s">
        <v>23</v>
      </c>
      <c r="D212" s="9" t="s">
        <v>23</v>
      </c>
      <c r="E212" s="10" t="s">
        <v>23</v>
      </c>
      <c r="F212" s="10">
        <v>118800</v>
      </c>
      <c r="G212" s="11" t="s">
        <v>489</v>
      </c>
      <c r="H212" s="18" t="s">
        <v>486</v>
      </c>
      <c r="I212" s="11">
        <v>7</v>
      </c>
    </row>
    <row r="213" spans="1:9" ht="18.75">
      <c r="A213" s="7" t="s">
        <v>23</v>
      </c>
      <c r="B213" s="8" t="s">
        <v>23</v>
      </c>
      <c r="C213" s="8" t="s">
        <v>23</v>
      </c>
      <c r="D213" s="9" t="s">
        <v>23</v>
      </c>
      <c r="E213" s="10" t="s">
        <v>23</v>
      </c>
      <c r="F213" s="10">
        <v>60000</v>
      </c>
      <c r="G213" s="11" t="s">
        <v>490</v>
      </c>
      <c r="H213" s="18" t="s">
        <v>459</v>
      </c>
      <c r="I213" s="11">
        <v>7</v>
      </c>
    </row>
    <row r="214" spans="1:9" ht="18.75">
      <c r="A214" s="7" t="s">
        <v>23</v>
      </c>
      <c r="B214" s="8" t="s">
        <v>23</v>
      </c>
      <c r="C214" s="8" t="s">
        <v>23</v>
      </c>
      <c r="D214" s="9" t="s">
        <v>23</v>
      </c>
      <c r="E214" s="10" t="s">
        <v>23</v>
      </c>
      <c r="F214" s="10">
        <v>60000</v>
      </c>
      <c r="G214" s="11" t="s">
        <v>491</v>
      </c>
      <c r="H214" s="18" t="s">
        <v>459</v>
      </c>
      <c r="I214" s="11">
        <v>7</v>
      </c>
    </row>
    <row r="215" spans="1:9" ht="18.75">
      <c r="A215" s="7" t="s">
        <v>23</v>
      </c>
      <c r="B215" s="8" t="s">
        <v>23</v>
      </c>
      <c r="C215" s="8" t="s">
        <v>23</v>
      </c>
      <c r="D215" s="9" t="s">
        <v>23</v>
      </c>
      <c r="E215" s="10" t="s">
        <v>23</v>
      </c>
      <c r="F215" s="10">
        <v>9900</v>
      </c>
      <c r="G215" s="11" t="s">
        <v>492</v>
      </c>
      <c r="H215" s="18" t="s">
        <v>493</v>
      </c>
      <c r="I215" s="11">
        <v>7</v>
      </c>
    </row>
    <row r="216" spans="1:9" ht="56.25">
      <c r="A216" s="7">
        <v>59</v>
      </c>
      <c r="B216" s="8" t="s">
        <v>19</v>
      </c>
      <c r="C216" s="8" t="s">
        <v>86</v>
      </c>
      <c r="D216" s="9" t="s">
        <v>25</v>
      </c>
      <c r="E216" s="10">
        <v>168000</v>
      </c>
      <c r="F216" s="10">
        <v>162000</v>
      </c>
      <c r="G216" s="11" t="s">
        <v>494</v>
      </c>
      <c r="H216" s="11" t="s">
        <v>231</v>
      </c>
      <c r="I216" s="11">
        <v>15</v>
      </c>
    </row>
    <row r="217" spans="1:9" ht="56.25">
      <c r="A217" s="7">
        <v>60</v>
      </c>
      <c r="B217" s="8" t="s">
        <v>19</v>
      </c>
      <c r="C217" s="8" t="s">
        <v>87</v>
      </c>
      <c r="D217" s="9" t="s">
        <v>25</v>
      </c>
      <c r="E217" s="10">
        <v>1130000</v>
      </c>
      <c r="F217" s="10">
        <v>1129000</v>
      </c>
      <c r="G217" s="11" t="s">
        <v>495</v>
      </c>
      <c r="H217" s="11" t="s">
        <v>496</v>
      </c>
      <c r="I217" s="11">
        <v>45</v>
      </c>
    </row>
    <row r="218" spans="1:9" ht="56.25">
      <c r="A218" s="7">
        <v>61</v>
      </c>
      <c r="B218" s="8" t="s">
        <v>19</v>
      </c>
      <c r="C218" s="8" t="s">
        <v>88</v>
      </c>
      <c r="D218" s="9" t="s">
        <v>25</v>
      </c>
      <c r="E218" s="10">
        <v>520000</v>
      </c>
      <c r="F218" s="10">
        <v>519000</v>
      </c>
      <c r="G218" s="11" t="s">
        <v>497</v>
      </c>
      <c r="H218" s="11" t="s">
        <v>496</v>
      </c>
      <c r="I218" s="11">
        <v>45</v>
      </c>
    </row>
    <row r="219" spans="1:9" ht="112.5">
      <c r="A219" s="7">
        <v>62</v>
      </c>
      <c r="B219" s="8" t="s">
        <v>19</v>
      </c>
      <c r="C219" s="8" t="s">
        <v>89</v>
      </c>
      <c r="D219" s="9" t="s">
        <v>25</v>
      </c>
      <c r="E219" s="10">
        <v>26000</v>
      </c>
      <c r="F219" s="10">
        <v>13000</v>
      </c>
      <c r="G219" s="11" t="s">
        <v>447</v>
      </c>
      <c r="H219" s="11" t="s">
        <v>448</v>
      </c>
      <c r="I219" s="11">
        <v>7</v>
      </c>
    </row>
    <row r="220" spans="1:9" ht="75">
      <c r="A220" s="7">
        <v>63</v>
      </c>
      <c r="B220" s="8" t="s">
        <v>19</v>
      </c>
      <c r="C220" s="8" t="s">
        <v>90</v>
      </c>
      <c r="D220" s="9" t="s">
        <v>25</v>
      </c>
      <c r="E220" s="10">
        <v>1000</v>
      </c>
      <c r="F220" s="10">
        <v>500</v>
      </c>
      <c r="G220" s="11" t="s">
        <v>447</v>
      </c>
      <c r="H220" s="11" t="s">
        <v>448</v>
      </c>
      <c r="I220" s="11">
        <v>7</v>
      </c>
    </row>
    <row r="221" spans="1:9" ht="75">
      <c r="A221" s="7">
        <v>64</v>
      </c>
      <c r="B221" s="8" t="s">
        <v>20</v>
      </c>
      <c r="C221" s="8" t="s">
        <v>91</v>
      </c>
      <c r="D221" s="9" t="s">
        <v>25</v>
      </c>
      <c r="E221" s="10">
        <v>300000</v>
      </c>
      <c r="F221" s="10">
        <v>600</v>
      </c>
      <c r="G221" s="11" t="s">
        <v>498</v>
      </c>
      <c r="H221" s="11" t="s">
        <v>359</v>
      </c>
      <c r="I221" s="11">
        <v>23</v>
      </c>
    </row>
    <row r="222" spans="1:9" ht="18.75">
      <c r="A222" s="7" t="s">
        <v>23</v>
      </c>
      <c r="B222" s="8" t="s">
        <v>23</v>
      </c>
      <c r="C222" s="8" t="s">
        <v>23</v>
      </c>
      <c r="D222" s="9" t="s">
        <v>23</v>
      </c>
      <c r="E222" s="10" t="s">
        <v>23</v>
      </c>
      <c r="F222" s="10">
        <v>4600</v>
      </c>
      <c r="G222" s="17" t="s">
        <v>499</v>
      </c>
      <c r="H222" s="18" t="s">
        <v>359</v>
      </c>
      <c r="I222" s="11">
        <v>23</v>
      </c>
    </row>
    <row r="223" spans="1:9" ht="18.75">
      <c r="A223" s="7" t="s">
        <v>23</v>
      </c>
      <c r="B223" s="8" t="s">
        <v>23</v>
      </c>
      <c r="C223" s="8" t="s">
        <v>23</v>
      </c>
      <c r="D223" s="9" t="s">
        <v>23</v>
      </c>
      <c r="E223" s="10" t="s">
        <v>23</v>
      </c>
      <c r="F223" s="10">
        <v>4600</v>
      </c>
      <c r="G223" s="17" t="s">
        <v>500</v>
      </c>
      <c r="H223" s="18" t="s">
        <v>359</v>
      </c>
      <c r="I223" s="11">
        <v>23</v>
      </c>
    </row>
    <row r="224" spans="1:9" ht="18.75">
      <c r="A224" s="7" t="s">
        <v>23</v>
      </c>
      <c r="B224" s="8" t="s">
        <v>23</v>
      </c>
      <c r="C224" s="8" t="s">
        <v>23</v>
      </c>
      <c r="D224" s="9" t="s">
        <v>23</v>
      </c>
      <c r="E224" s="10" t="s">
        <v>23</v>
      </c>
      <c r="F224" s="10">
        <v>600</v>
      </c>
      <c r="G224" s="17" t="s">
        <v>501</v>
      </c>
      <c r="H224" s="18" t="s">
        <v>359</v>
      </c>
      <c r="I224" s="11">
        <v>23</v>
      </c>
    </row>
    <row r="225" spans="1:9" ht="18.75">
      <c r="A225" s="7" t="s">
        <v>23</v>
      </c>
      <c r="B225" s="8" t="s">
        <v>23</v>
      </c>
      <c r="C225" s="8" t="s">
        <v>23</v>
      </c>
      <c r="D225" s="9" t="s">
        <v>23</v>
      </c>
      <c r="E225" s="10" t="s">
        <v>23</v>
      </c>
      <c r="F225" s="10">
        <v>4200</v>
      </c>
      <c r="G225" s="17" t="s">
        <v>502</v>
      </c>
      <c r="H225" s="18" t="s">
        <v>359</v>
      </c>
      <c r="I225" s="11">
        <v>23</v>
      </c>
    </row>
    <row r="226" spans="1:9" ht="18.75">
      <c r="A226" s="7" t="s">
        <v>23</v>
      </c>
      <c r="B226" s="8" t="s">
        <v>23</v>
      </c>
      <c r="C226" s="8" t="s">
        <v>23</v>
      </c>
      <c r="D226" s="9" t="s">
        <v>23</v>
      </c>
      <c r="E226" s="10" t="s">
        <v>23</v>
      </c>
      <c r="F226" s="10">
        <v>4200</v>
      </c>
      <c r="G226" s="17" t="s">
        <v>503</v>
      </c>
      <c r="H226" s="18" t="s">
        <v>359</v>
      </c>
      <c r="I226" s="11">
        <v>23</v>
      </c>
    </row>
    <row r="227" spans="1:9" ht="18.75">
      <c r="A227" s="7" t="s">
        <v>23</v>
      </c>
      <c r="B227" s="8" t="s">
        <v>23</v>
      </c>
      <c r="C227" s="8" t="s">
        <v>23</v>
      </c>
      <c r="D227" s="9" t="s">
        <v>23</v>
      </c>
      <c r="E227" s="10" t="s">
        <v>23</v>
      </c>
      <c r="F227" s="10">
        <v>4000</v>
      </c>
      <c r="G227" s="17" t="s">
        <v>504</v>
      </c>
      <c r="H227" s="18" t="s">
        <v>359</v>
      </c>
      <c r="I227" s="11">
        <v>23</v>
      </c>
    </row>
    <row r="228" spans="1:9" ht="18.75">
      <c r="A228" s="7" t="s">
        <v>23</v>
      </c>
      <c r="B228" s="8" t="s">
        <v>23</v>
      </c>
      <c r="C228" s="8" t="s">
        <v>23</v>
      </c>
      <c r="D228" s="9" t="s">
        <v>23</v>
      </c>
      <c r="E228" s="10" t="s">
        <v>23</v>
      </c>
      <c r="F228" s="10">
        <v>4600</v>
      </c>
      <c r="G228" s="17" t="s">
        <v>505</v>
      </c>
      <c r="H228" s="18" t="s">
        <v>359</v>
      </c>
      <c r="I228" s="11">
        <v>23</v>
      </c>
    </row>
    <row r="229" spans="1:9" ht="18.75">
      <c r="A229" s="7" t="s">
        <v>23</v>
      </c>
      <c r="B229" s="8" t="s">
        <v>23</v>
      </c>
      <c r="C229" s="8" t="s">
        <v>23</v>
      </c>
      <c r="D229" s="9" t="s">
        <v>23</v>
      </c>
      <c r="E229" s="10" t="s">
        <v>23</v>
      </c>
      <c r="F229" s="10">
        <v>4000</v>
      </c>
      <c r="G229" s="17" t="s">
        <v>506</v>
      </c>
      <c r="H229" s="18" t="s">
        <v>359</v>
      </c>
      <c r="I229" s="11">
        <v>23</v>
      </c>
    </row>
    <row r="230" spans="1:9" ht="18.75">
      <c r="A230" s="7" t="s">
        <v>23</v>
      </c>
      <c r="B230" s="8" t="s">
        <v>23</v>
      </c>
      <c r="C230" s="8" t="s">
        <v>23</v>
      </c>
      <c r="D230" s="9" t="s">
        <v>23</v>
      </c>
      <c r="E230" s="10" t="s">
        <v>23</v>
      </c>
      <c r="F230" s="10">
        <v>3400</v>
      </c>
      <c r="G230" s="17" t="s">
        <v>507</v>
      </c>
      <c r="H230" s="18" t="s">
        <v>359</v>
      </c>
      <c r="I230" s="11">
        <v>23</v>
      </c>
    </row>
    <row r="231" spans="1:9" ht="18.75">
      <c r="A231" s="7" t="s">
        <v>23</v>
      </c>
      <c r="B231" s="8" t="s">
        <v>23</v>
      </c>
      <c r="C231" s="8" t="s">
        <v>23</v>
      </c>
      <c r="D231" s="9" t="s">
        <v>23</v>
      </c>
      <c r="E231" s="10" t="s">
        <v>23</v>
      </c>
      <c r="F231" s="10">
        <v>4600</v>
      </c>
      <c r="G231" s="17" t="s">
        <v>508</v>
      </c>
      <c r="H231" s="18" t="s">
        <v>359</v>
      </c>
      <c r="I231" s="11">
        <v>23</v>
      </c>
    </row>
    <row r="232" spans="1:9" ht="18.75">
      <c r="A232" s="7" t="s">
        <v>23</v>
      </c>
      <c r="B232" s="8" t="s">
        <v>23</v>
      </c>
      <c r="C232" s="8" t="s">
        <v>23</v>
      </c>
      <c r="D232" s="9" t="s">
        <v>23</v>
      </c>
      <c r="E232" s="10" t="s">
        <v>23</v>
      </c>
      <c r="F232" s="10">
        <v>4200</v>
      </c>
      <c r="G232" s="17" t="s">
        <v>509</v>
      </c>
      <c r="H232" s="18" t="s">
        <v>359</v>
      </c>
      <c r="I232" s="11">
        <v>23</v>
      </c>
    </row>
    <row r="233" spans="1:9" ht="18.75">
      <c r="A233" s="7" t="s">
        <v>23</v>
      </c>
      <c r="B233" s="8" t="s">
        <v>23</v>
      </c>
      <c r="C233" s="8" t="s">
        <v>23</v>
      </c>
      <c r="D233" s="9" t="s">
        <v>23</v>
      </c>
      <c r="E233" s="10" t="s">
        <v>23</v>
      </c>
      <c r="F233" s="10">
        <v>4400</v>
      </c>
      <c r="G233" s="17" t="s">
        <v>510</v>
      </c>
      <c r="H233" s="18" t="s">
        <v>359</v>
      </c>
      <c r="I233" s="11">
        <v>23</v>
      </c>
    </row>
    <row r="234" spans="1:9" ht="18.75">
      <c r="A234" s="7" t="s">
        <v>23</v>
      </c>
      <c r="B234" s="8" t="s">
        <v>23</v>
      </c>
      <c r="C234" s="8" t="s">
        <v>23</v>
      </c>
      <c r="D234" s="9" t="s">
        <v>23</v>
      </c>
      <c r="E234" s="10" t="s">
        <v>23</v>
      </c>
      <c r="F234" s="10">
        <v>4400</v>
      </c>
      <c r="G234" s="17" t="s">
        <v>511</v>
      </c>
      <c r="H234" s="18" t="s">
        <v>359</v>
      </c>
      <c r="I234" s="11">
        <v>23</v>
      </c>
    </row>
    <row r="235" spans="1:9" ht="18.75">
      <c r="A235" s="7" t="s">
        <v>23</v>
      </c>
      <c r="B235" s="8" t="s">
        <v>23</v>
      </c>
      <c r="C235" s="8" t="s">
        <v>23</v>
      </c>
      <c r="D235" s="9" t="s">
        <v>23</v>
      </c>
      <c r="E235" s="10" t="s">
        <v>23</v>
      </c>
      <c r="F235" s="10">
        <v>4200</v>
      </c>
      <c r="G235" s="17" t="s">
        <v>512</v>
      </c>
      <c r="H235" s="18" t="s">
        <v>359</v>
      </c>
      <c r="I235" s="11">
        <v>23</v>
      </c>
    </row>
    <row r="236" spans="1:9" ht="18.75">
      <c r="A236" s="7" t="s">
        <v>23</v>
      </c>
      <c r="B236" s="8" t="s">
        <v>23</v>
      </c>
      <c r="C236" s="8" t="s">
        <v>23</v>
      </c>
      <c r="D236" s="9" t="s">
        <v>23</v>
      </c>
      <c r="E236" s="10" t="s">
        <v>23</v>
      </c>
      <c r="F236" s="10">
        <v>600</v>
      </c>
      <c r="G236" s="17" t="s">
        <v>513</v>
      </c>
      <c r="H236" s="18" t="s">
        <v>359</v>
      </c>
      <c r="I236" s="11">
        <v>23</v>
      </c>
    </row>
    <row r="237" spans="1:9" ht="18.75">
      <c r="A237" s="7" t="s">
        <v>23</v>
      </c>
      <c r="B237" s="8" t="s">
        <v>23</v>
      </c>
      <c r="C237" s="8" t="s">
        <v>23</v>
      </c>
      <c r="D237" s="9" t="s">
        <v>23</v>
      </c>
      <c r="E237" s="10" t="s">
        <v>23</v>
      </c>
      <c r="F237" s="10">
        <v>4600</v>
      </c>
      <c r="G237" s="17" t="s">
        <v>514</v>
      </c>
      <c r="H237" s="18" t="s">
        <v>359</v>
      </c>
      <c r="I237" s="11">
        <v>23</v>
      </c>
    </row>
    <row r="238" spans="1:9" ht="18.75">
      <c r="A238" s="7" t="s">
        <v>23</v>
      </c>
      <c r="B238" s="8" t="s">
        <v>23</v>
      </c>
      <c r="C238" s="8" t="s">
        <v>23</v>
      </c>
      <c r="D238" s="9" t="s">
        <v>23</v>
      </c>
      <c r="E238" s="10" t="s">
        <v>23</v>
      </c>
      <c r="F238" s="10">
        <v>4000</v>
      </c>
      <c r="G238" s="17" t="s">
        <v>515</v>
      </c>
      <c r="H238" s="18" t="s">
        <v>359</v>
      </c>
      <c r="I238" s="11">
        <v>23</v>
      </c>
    </row>
    <row r="239" spans="1:9" ht="18.75">
      <c r="A239" s="7" t="s">
        <v>23</v>
      </c>
      <c r="B239" s="8" t="s">
        <v>23</v>
      </c>
      <c r="C239" s="8" t="s">
        <v>23</v>
      </c>
      <c r="D239" s="9" t="s">
        <v>23</v>
      </c>
      <c r="E239" s="10" t="s">
        <v>23</v>
      </c>
      <c r="F239" s="10">
        <v>3200</v>
      </c>
      <c r="G239" s="17" t="s">
        <v>516</v>
      </c>
      <c r="H239" s="18" t="s">
        <v>359</v>
      </c>
      <c r="I239" s="11">
        <v>23</v>
      </c>
    </row>
    <row r="240" spans="1:9" ht="18.75">
      <c r="A240" s="7" t="s">
        <v>23</v>
      </c>
      <c r="B240" s="8" t="s">
        <v>23</v>
      </c>
      <c r="C240" s="8" t="s">
        <v>23</v>
      </c>
      <c r="D240" s="9" t="s">
        <v>23</v>
      </c>
      <c r="E240" s="10" t="s">
        <v>23</v>
      </c>
      <c r="F240" s="10">
        <v>2000</v>
      </c>
      <c r="G240" s="17" t="s">
        <v>517</v>
      </c>
      <c r="H240" s="18" t="s">
        <v>359</v>
      </c>
      <c r="I240" s="11">
        <v>23</v>
      </c>
    </row>
    <row r="241" spans="1:9" ht="18.75">
      <c r="A241" s="7" t="s">
        <v>23</v>
      </c>
      <c r="B241" s="8" t="s">
        <v>23</v>
      </c>
      <c r="C241" s="8" t="s">
        <v>23</v>
      </c>
      <c r="D241" s="9" t="s">
        <v>23</v>
      </c>
      <c r="E241" s="10" t="s">
        <v>23</v>
      </c>
      <c r="F241" s="10">
        <v>4600</v>
      </c>
      <c r="G241" s="17" t="s">
        <v>518</v>
      </c>
      <c r="H241" s="18" t="s">
        <v>359</v>
      </c>
      <c r="I241" s="11">
        <v>23</v>
      </c>
    </row>
    <row r="242" spans="1:9" ht="18.75">
      <c r="A242" s="7" t="s">
        <v>23</v>
      </c>
      <c r="B242" s="8" t="s">
        <v>23</v>
      </c>
      <c r="C242" s="8" t="s">
        <v>23</v>
      </c>
      <c r="D242" s="9" t="s">
        <v>23</v>
      </c>
      <c r="E242" s="10" t="s">
        <v>23</v>
      </c>
      <c r="F242" s="10">
        <v>4000</v>
      </c>
      <c r="G242" s="17" t="s">
        <v>519</v>
      </c>
      <c r="H242" s="18" t="s">
        <v>359</v>
      </c>
      <c r="I242" s="11">
        <v>23</v>
      </c>
    </row>
    <row r="243" spans="1:9" ht="18.75">
      <c r="A243" s="7" t="s">
        <v>23</v>
      </c>
      <c r="B243" s="8" t="s">
        <v>23</v>
      </c>
      <c r="C243" s="8" t="s">
        <v>23</v>
      </c>
      <c r="D243" s="9" t="s">
        <v>23</v>
      </c>
      <c r="E243" s="10" t="s">
        <v>23</v>
      </c>
      <c r="F243" s="10">
        <v>4600</v>
      </c>
      <c r="G243" s="17" t="s">
        <v>520</v>
      </c>
      <c r="H243" s="18" t="s">
        <v>359</v>
      </c>
      <c r="I243" s="11">
        <v>23</v>
      </c>
    </row>
    <row r="244" spans="1:9" ht="18.75">
      <c r="A244" s="7" t="s">
        <v>23</v>
      </c>
      <c r="B244" s="8" t="s">
        <v>23</v>
      </c>
      <c r="C244" s="8" t="s">
        <v>23</v>
      </c>
      <c r="D244" s="9" t="s">
        <v>23</v>
      </c>
      <c r="E244" s="10" t="s">
        <v>23</v>
      </c>
      <c r="F244" s="10">
        <v>4600</v>
      </c>
      <c r="G244" s="17" t="s">
        <v>521</v>
      </c>
      <c r="H244" s="18" t="s">
        <v>359</v>
      </c>
      <c r="I244" s="11">
        <v>23</v>
      </c>
    </row>
    <row r="245" spans="1:9" ht="18.75">
      <c r="A245" s="7" t="s">
        <v>23</v>
      </c>
      <c r="B245" s="8" t="s">
        <v>23</v>
      </c>
      <c r="C245" s="8" t="s">
        <v>23</v>
      </c>
      <c r="D245" s="9" t="s">
        <v>23</v>
      </c>
      <c r="E245" s="10" t="s">
        <v>23</v>
      </c>
      <c r="F245" s="10">
        <v>2800</v>
      </c>
      <c r="G245" s="17" t="s">
        <v>522</v>
      </c>
      <c r="H245" s="18" t="s">
        <v>359</v>
      </c>
      <c r="I245" s="11">
        <v>23</v>
      </c>
    </row>
    <row r="246" spans="1:9" ht="18.75">
      <c r="A246" s="7" t="s">
        <v>23</v>
      </c>
      <c r="B246" s="8" t="s">
        <v>23</v>
      </c>
      <c r="C246" s="8" t="s">
        <v>23</v>
      </c>
      <c r="D246" s="9" t="s">
        <v>23</v>
      </c>
      <c r="E246" s="10" t="s">
        <v>23</v>
      </c>
      <c r="F246" s="10">
        <v>4600</v>
      </c>
      <c r="G246" s="17" t="s">
        <v>523</v>
      </c>
      <c r="H246" s="18" t="s">
        <v>359</v>
      </c>
      <c r="I246" s="11">
        <v>23</v>
      </c>
    </row>
    <row r="247" spans="1:9" ht="18.75">
      <c r="A247" s="7" t="s">
        <v>23</v>
      </c>
      <c r="B247" s="8" t="s">
        <v>23</v>
      </c>
      <c r="C247" s="8" t="s">
        <v>23</v>
      </c>
      <c r="D247" s="9" t="s">
        <v>23</v>
      </c>
      <c r="E247" s="10" t="s">
        <v>23</v>
      </c>
      <c r="F247" s="10">
        <v>4200</v>
      </c>
      <c r="G247" s="17" t="s">
        <v>524</v>
      </c>
      <c r="H247" s="18" t="s">
        <v>359</v>
      </c>
      <c r="I247" s="11">
        <v>23</v>
      </c>
    </row>
    <row r="248" spans="1:9" ht="18.75">
      <c r="A248" s="7" t="s">
        <v>23</v>
      </c>
      <c r="B248" s="8" t="s">
        <v>23</v>
      </c>
      <c r="C248" s="8" t="s">
        <v>23</v>
      </c>
      <c r="D248" s="9" t="s">
        <v>23</v>
      </c>
      <c r="E248" s="10" t="s">
        <v>23</v>
      </c>
      <c r="F248" s="10">
        <v>4200</v>
      </c>
      <c r="G248" s="17" t="s">
        <v>525</v>
      </c>
      <c r="H248" s="18" t="s">
        <v>359</v>
      </c>
      <c r="I248" s="11">
        <v>23</v>
      </c>
    </row>
    <row r="249" spans="1:9" ht="18.75">
      <c r="A249" s="7" t="s">
        <v>23</v>
      </c>
      <c r="B249" s="8" t="s">
        <v>23</v>
      </c>
      <c r="C249" s="8" t="s">
        <v>23</v>
      </c>
      <c r="D249" s="9" t="s">
        <v>23</v>
      </c>
      <c r="E249" s="10" t="s">
        <v>23</v>
      </c>
      <c r="F249" s="10">
        <v>4600</v>
      </c>
      <c r="G249" s="17" t="s">
        <v>526</v>
      </c>
      <c r="H249" s="18" t="s">
        <v>359</v>
      </c>
      <c r="I249" s="11">
        <v>23</v>
      </c>
    </row>
    <row r="250" spans="1:9" ht="18.75">
      <c r="A250" s="7" t="s">
        <v>23</v>
      </c>
      <c r="B250" s="8" t="s">
        <v>23</v>
      </c>
      <c r="C250" s="8" t="s">
        <v>23</v>
      </c>
      <c r="D250" s="9" t="s">
        <v>23</v>
      </c>
      <c r="E250" s="10" t="s">
        <v>23</v>
      </c>
      <c r="F250" s="10">
        <v>4600</v>
      </c>
      <c r="G250" s="17" t="s">
        <v>527</v>
      </c>
      <c r="H250" s="18" t="s">
        <v>359</v>
      </c>
      <c r="I250" s="11">
        <v>23</v>
      </c>
    </row>
    <row r="251" spans="1:9" ht="18.75">
      <c r="A251" s="7" t="s">
        <v>23</v>
      </c>
      <c r="B251" s="8" t="s">
        <v>23</v>
      </c>
      <c r="C251" s="8" t="s">
        <v>23</v>
      </c>
      <c r="D251" s="9" t="s">
        <v>23</v>
      </c>
      <c r="E251" s="10" t="s">
        <v>23</v>
      </c>
      <c r="F251" s="10">
        <v>4200</v>
      </c>
      <c r="G251" s="17" t="s">
        <v>528</v>
      </c>
      <c r="H251" s="18" t="s">
        <v>359</v>
      </c>
      <c r="I251" s="11">
        <v>23</v>
      </c>
    </row>
    <row r="252" spans="1:9" ht="18.75">
      <c r="A252" s="7" t="s">
        <v>23</v>
      </c>
      <c r="B252" s="8" t="s">
        <v>23</v>
      </c>
      <c r="C252" s="8" t="s">
        <v>23</v>
      </c>
      <c r="D252" s="9" t="s">
        <v>23</v>
      </c>
      <c r="E252" s="10" t="s">
        <v>23</v>
      </c>
      <c r="F252" s="10">
        <v>4200</v>
      </c>
      <c r="G252" s="17" t="s">
        <v>529</v>
      </c>
      <c r="H252" s="18" t="s">
        <v>359</v>
      </c>
      <c r="I252" s="11">
        <v>23</v>
      </c>
    </row>
    <row r="253" spans="1:9" ht="18.75">
      <c r="A253" s="7" t="s">
        <v>23</v>
      </c>
      <c r="B253" s="8" t="s">
        <v>23</v>
      </c>
      <c r="C253" s="8" t="s">
        <v>23</v>
      </c>
      <c r="D253" s="9" t="s">
        <v>23</v>
      </c>
      <c r="E253" s="10" t="s">
        <v>23</v>
      </c>
      <c r="F253" s="10">
        <v>4400</v>
      </c>
      <c r="G253" s="17" t="s">
        <v>530</v>
      </c>
      <c r="H253" s="18" t="s">
        <v>359</v>
      </c>
      <c r="I253" s="11">
        <v>23</v>
      </c>
    </row>
    <row r="254" spans="1:9" ht="18.75">
      <c r="A254" s="7" t="s">
        <v>23</v>
      </c>
      <c r="B254" s="8" t="s">
        <v>23</v>
      </c>
      <c r="C254" s="8" t="s">
        <v>23</v>
      </c>
      <c r="D254" s="9" t="s">
        <v>23</v>
      </c>
      <c r="E254" s="10" t="s">
        <v>23</v>
      </c>
      <c r="F254" s="10">
        <v>4600</v>
      </c>
      <c r="G254" s="17" t="s">
        <v>531</v>
      </c>
      <c r="H254" s="18" t="s">
        <v>359</v>
      </c>
      <c r="I254" s="11">
        <v>23</v>
      </c>
    </row>
    <row r="255" spans="1:9" ht="18.75">
      <c r="A255" s="7" t="s">
        <v>23</v>
      </c>
      <c r="B255" s="8" t="s">
        <v>23</v>
      </c>
      <c r="C255" s="8" t="s">
        <v>23</v>
      </c>
      <c r="D255" s="9" t="s">
        <v>23</v>
      </c>
      <c r="E255" s="10" t="s">
        <v>23</v>
      </c>
      <c r="F255" s="10">
        <v>4200</v>
      </c>
      <c r="G255" s="17" t="s">
        <v>532</v>
      </c>
      <c r="H255" s="18" t="s">
        <v>359</v>
      </c>
      <c r="I255" s="11">
        <v>23</v>
      </c>
    </row>
    <row r="256" spans="1:9" ht="18.75">
      <c r="A256" s="7" t="s">
        <v>23</v>
      </c>
      <c r="B256" s="8" t="s">
        <v>23</v>
      </c>
      <c r="C256" s="8" t="s">
        <v>23</v>
      </c>
      <c r="D256" s="9" t="s">
        <v>23</v>
      </c>
      <c r="E256" s="10" t="s">
        <v>23</v>
      </c>
      <c r="F256" s="10">
        <v>2000</v>
      </c>
      <c r="G256" s="17" t="s">
        <v>533</v>
      </c>
      <c r="H256" s="18" t="s">
        <v>359</v>
      </c>
      <c r="I256" s="11">
        <v>23</v>
      </c>
    </row>
    <row r="257" spans="1:9" ht="18.75">
      <c r="A257" s="7" t="s">
        <v>23</v>
      </c>
      <c r="B257" s="8" t="s">
        <v>23</v>
      </c>
      <c r="C257" s="8" t="s">
        <v>23</v>
      </c>
      <c r="D257" s="9" t="s">
        <v>23</v>
      </c>
      <c r="E257" s="10" t="s">
        <v>23</v>
      </c>
      <c r="F257" s="10">
        <v>4600</v>
      </c>
      <c r="G257" s="17" t="s">
        <v>534</v>
      </c>
      <c r="H257" s="18" t="s">
        <v>359</v>
      </c>
      <c r="I257" s="11">
        <v>23</v>
      </c>
    </row>
    <row r="258" spans="1:9" ht="18.75">
      <c r="A258" s="7" t="s">
        <v>23</v>
      </c>
      <c r="B258" s="8" t="s">
        <v>23</v>
      </c>
      <c r="C258" s="8" t="s">
        <v>23</v>
      </c>
      <c r="D258" s="9" t="s">
        <v>23</v>
      </c>
      <c r="E258" s="10" t="s">
        <v>23</v>
      </c>
      <c r="F258" s="10">
        <v>4400</v>
      </c>
      <c r="G258" s="17" t="s">
        <v>535</v>
      </c>
      <c r="H258" s="18" t="s">
        <v>359</v>
      </c>
      <c r="I258" s="11">
        <v>23</v>
      </c>
    </row>
    <row r="259" spans="1:9" ht="18.75">
      <c r="A259" s="7" t="s">
        <v>23</v>
      </c>
      <c r="B259" s="8" t="s">
        <v>23</v>
      </c>
      <c r="C259" s="8" t="s">
        <v>23</v>
      </c>
      <c r="D259" s="9" t="s">
        <v>23</v>
      </c>
      <c r="E259" s="10" t="s">
        <v>23</v>
      </c>
      <c r="F259" s="10">
        <v>3800</v>
      </c>
      <c r="G259" s="17" t="s">
        <v>536</v>
      </c>
      <c r="H259" s="18" t="s">
        <v>359</v>
      </c>
      <c r="I259" s="11">
        <v>23</v>
      </c>
    </row>
    <row r="260" spans="1:9" ht="18.75">
      <c r="A260" s="7" t="s">
        <v>23</v>
      </c>
      <c r="B260" s="8" t="s">
        <v>23</v>
      </c>
      <c r="C260" s="8" t="s">
        <v>23</v>
      </c>
      <c r="D260" s="9" t="s">
        <v>23</v>
      </c>
      <c r="E260" s="10" t="s">
        <v>23</v>
      </c>
      <c r="F260" s="10">
        <v>4600</v>
      </c>
      <c r="G260" s="17" t="s">
        <v>537</v>
      </c>
      <c r="H260" s="18" t="s">
        <v>359</v>
      </c>
      <c r="I260" s="11">
        <v>23</v>
      </c>
    </row>
    <row r="261" spans="1:9" ht="18.75">
      <c r="A261" s="7" t="s">
        <v>23</v>
      </c>
      <c r="B261" s="8" t="s">
        <v>23</v>
      </c>
      <c r="C261" s="8" t="s">
        <v>23</v>
      </c>
      <c r="D261" s="9" t="s">
        <v>23</v>
      </c>
      <c r="E261" s="10" t="s">
        <v>23</v>
      </c>
      <c r="F261" s="10">
        <v>4600</v>
      </c>
      <c r="G261" s="17" t="s">
        <v>538</v>
      </c>
      <c r="H261" s="18" t="s">
        <v>359</v>
      </c>
      <c r="I261" s="11">
        <v>23</v>
      </c>
    </row>
    <row r="262" spans="1:9" ht="18.75">
      <c r="A262" s="7" t="s">
        <v>23</v>
      </c>
      <c r="B262" s="8" t="s">
        <v>23</v>
      </c>
      <c r="C262" s="8" t="s">
        <v>23</v>
      </c>
      <c r="D262" s="9" t="s">
        <v>23</v>
      </c>
      <c r="E262" s="10" t="s">
        <v>23</v>
      </c>
      <c r="F262" s="10">
        <v>4600</v>
      </c>
      <c r="G262" s="17" t="s">
        <v>539</v>
      </c>
      <c r="H262" s="18" t="s">
        <v>359</v>
      </c>
      <c r="I262" s="11">
        <v>23</v>
      </c>
    </row>
    <row r="263" spans="1:9" ht="18.75">
      <c r="A263" s="7" t="s">
        <v>23</v>
      </c>
      <c r="B263" s="8" t="s">
        <v>23</v>
      </c>
      <c r="C263" s="8" t="s">
        <v>23</v>
      </c>
      <c r="D263" s="9" t="s">
        <v>23</v>
      </c>
      <c r="E263" s="10" t="s">
        <v>23</v>
      </c>
      <c r="F263" s="10">
        <v>4200</v>
      </c>
      <c r="G263" s="17" t="s">
        <v>540</v>
      </c>
      <c r="H263" s="18" t="s">
        <v>359</v>
      </c>
      <c r="I263" s="11">
        <v>23</v>
      </c>
    </row>
    <row r="264" spans="1:9" ht="18.75">
      <c r="A264" s="7" t="s">
        <v>23</v>
      </c>
      <c r="B264" s="8" t="s">
        <v>23</v>
      </c>
      <c r="C264" s="8" t="s">
        <v>23</v>
      </c>
      <c r="D264" s="9" t="s">
        <v>23</v>
      </c>
      <c r="E264" s="10" t="s">
        <v>23</v>
      </c>
      <c r="F264" s="10">
        <v>4200</v>
      </c>
      <c r="G264" s="17" t="s">
        <v>541</v>
      </c>
      <c r="H264" s="18" t="s">
        <v>359</v>
      </c>
      <c r="I264" s="11">
        <v>23</v>
      </c>
    </row>
    <row r="265" spans="1:9" ht="18.75">
      <c r="A265" s="7" t="s">
        <v>23</v>
      </c>
      <c r="B265" s="8" t="s">
        <v>23</v>
      </c>
      <c r="C265" s="8" t="s">
        <v>23</v>
      </c>
      <c r="D265" s="9" t="s">
        <v>23</v>
      </c>
      <c r="E265" s="10" t="s">
        <v>23</v>
      </c>
      <c r="F265" s="10">
        <v>3800</v>
      </c>
      <c r="G265" s="17" t="s">
        <v>542</v>
      </c>
      <c r="H265" s="18" t="s">
        <v>359</v>
      </c>
      <c r="I265" s="11">
        <v>23</v>
      </c>
    </row>
    <row r="266" spans="1:9" ht="18.75">
      <c r="A266" s="7" t="s">
        <v>23</v>
      </c>
      <c r="B266" s="8" t="s">
        <v>23</v>
      </c>
      <c r="C266" s="8" t="s">
        <v>23</v>
      </c>
      <c r="D266" s="9" t="s">
        <v>23</v>
      </c>
      <c r="E266" s="10" t="s">
        <v>23</v>
      </c>
      <c r="F266" s="10">
        <v>3800</v>
      </c>
      <c r="G266" s="17" t="s">
        <v>543</v>
      </c>
      <c r="H266" s="18" t="s">
        <v>359</v>
      </c>
      <c r="I266" s="11">
        <v>23</v>
      </c>
    </row>
    <row r="267" spans="1:9" ht="18.75">
      <c r="A267" s="7" t="s">
        <v>23</v>
      </c>
      <c r="B267" s="8" t="s">
        <v>23</v>
      </c>
      <c r="C267" s="8" t="s">
        <v>23</v>
      </c>
      <c r="D267" s="9" t="s">
        <v>23</v>
      </c>
      <c r="E267" s="10" t="s">
        <v>23</v>
      </c>
      <c r="F267" s="10">
        <v>4600</v>
      </c>
      <c r="G267" s="17" t="s">
        <v>544</v>
      </c>
      <c r="H267" s="18" t="s">
        <v>359</v>
      </c>
      <c r="I267" s="11">
        <v>23</v>
      </c>
    </row>
    <row r="268" spans="1:9" ht="18.75">
      <c r="A268" s="7" t="s">
        <v>23</v>
      </c>
      <c r="B268" s="8" t="s">
        <v>23</v>
      </c>
      <c r="C268" s="8" t="s">
        <v>23</v>
      </c>
      <c r="D268" s="9" t="s">
        <v>23</v>
      </c>
      <c r="E268" s="10" t="s">
        <v>23</v>
      </c>
      <c r="F268" s="10">
        <v>4600</v>
      </c>
      <c r="G268" s="17" t="s">
        <v>545</v>
      </c>
      <c r="H268" s="18" t="s">
        <v>359</v>
      </c>
      <c r="I268" s="11">
        <v>23</v>
      </c>
    </row>
    <row r="269" spans="1:9" ht="18.75">
      <c r="A269" s="7" t="s">
        <v>23</v>
      </c>
      <c r="B269" s="8" t="s">
        <v>23</v>
      </c>
      <c r="C269" s="8" t="s">
        <v>23</v>
      </c>
      <c r="D269" s="9" t="s">
        <v>23</v>
      </c>
      <c r="E269" s="10" t="s">
        <v>23</v>
      </c>
      <c r="F269" s="10">
        <v>3200</v>
      </c>
      <c r="G269" s="17" t="s">
        <v>546</v>
      </c>
      <c r="H269" s="18" t="s">
        <v>359</v>
      </c>
      <c r="I269" s="11">
        <v>23</v>
      </c>
    </row>
    <row r="270" spans="1:9" ht="18.75">
      <c r="A270" s="7" t="s">
        <v>23</v>
      </c>
      <c r="B270" s="8" t="s">
        <v>23</v>
      </c>
      <c r="C270" s="8" t="s">
        <v>23</v>
      </c>
      <c r="D270" s="9" t="s">
        <v>23</v>
      </c>
      <c r="E270" s="10" t="s">
        <v>23</v>
      </c>
      <c r="F270" s="10">
        <v>3400</v>
      </c>
      <c r="G270" s="17" t="s">
        <v>547</v>
      </c>
      <c r="H270" s="18" t="s">
        <v>359</v>
      </c>
      <c r="I270" s="11">
        <v>23</v>
      </c>
    </row>
    <row r="271" spans="1:9" ht="18.75">
      <c r="A271" s="7" t="s">
        <v>23</v>
      </c>
      <c r="B271" s="8" t="s">
        <v>23</v>
      </c>
      <c r="C271" s="8" t="s">
        <v>23</v>
      </c>
      <c r="D271" s="9" t="s">
        <v>23</v>
      </c>
      <c r="E271" s="10" t="s">
        <v>23</v>
      </c>
      <c r="F271" s="10">
        <v>4600</v>
      </c>
      <c r="G271" s="17" t="s">
        <v>548</v>
      </c>
      <c r="H271" s="18" t="s">
        <v>359</v>
      </c>
      <c r="I271" s="11">
        <v>23</v>
      </c>
    </row>
    <row r="272" spans="1:9" ht="18.75">
      <c r="A272" s="7" t="s">
        <v>23</v>
      </c>
      <c r="B272" s="8" t="s">
        <v>23</v>
      </c>
      <c r="C272" s="8" t="s">
        <v>23</v>
      </c>
      <c r="D272" s="9" t="s">
        <v>23</v>
      </c>
      <c r="E272" s="10" t="s">
        <v>23</v>
      </c>
      <c r="F272" s="10">
        <v>4600</v>
      </c>
      <c r="G272" s="17" t="s">
        <v>549</v>
      </c>
      <c r="H272" s="18" t="s">
        <v>359</v>
      </c>
      <c r="I272" s="11">
        <v>23</v>
      </c>
    </row>
    <row r="273" spans="1:9" ht="18.75">
      <c r="A273" s="7" t="s">
        <v>23</v>
      </c>
      <c r="B273" s="8" t="s">
        <v>23</v>
      </c>
      <c r="C273" s="8" t="s">
        <v>23</v>
      </c>
      <c r="D273" s="9" t="s">
        <v>23</v>
      </c>
      <c r="E273" s="10" t="s">
        <v>23</v>
      </c>
      <c r="F273" s="10">
        <v>4200</v>
      </c>
      <c r="G273" s="17" t="s">
        <v>550</v>
      </c>
      <c r="H273" s="18" t="s">
        <v>359</v>
      </c>
      <c r="I273" s="11">
        <v>23</v>
      </c>
    </row>
    <row r="274" spans="1:9" ht="18.75">
      <c r="A274" s="7" t="s">
        <v>23</v>
      </c>
      <c r="B274" s="8" t="s">
        <v>23</v>
      </c>
      <c r="C274" s="8" t="s">
        <v>23</v>
      </c>
      <c r="D274" s="9" t="s">
        <v>23</v>
      </c>
      <c r="E274" s="10" t="s">
        <v>23</v>
      </c>
      <c r="F274" s="10">
        <v>600</v>
      </c>
      <c r="G274" s="17" t="s">
        <v>551</v>
      </c>
      <c r="H274" s="18" t="s">
        <v>359</v>
      </c>
      <c r="I274" s="11">
        <v>23</v>
      </c>
    </row>
    <row r="275" spans="1:9" ht="18.75">
      <c r="A275" s="7" t="s">
        <v>23</v>
      </c>
      <c r="B275" s="8" t="s">
        <v>23</v>
      </c>
      <c r="C275" s="8" t="s">
        <v>23</v>
      </c>
      <c r="D275" s="9" t="s">
        <v>23</v>
      </c>
      <c r="E275" s="10" t="s">
        <v>23</v>
      </c>
      <c r="F275" s="10">
        <v>4400</v>
      </c>
      <c r="G275" s="17" t="s">
        <v>552</v>
      </c>
      <c r="H275" s="18" t="s">
        <v>359</v>
      </c>
      <c r="I275" s="11">
        <v>23</v>
      </c>
    </row>
    <row r="276" spans="1:9" ht="18.75">
      <c r="A276" s="7" t="s">
        <v>23</v>
      </c>
      <c r="B276" s="8" t="s">
        <v>23</v>
      </c>
      <c r="C276" s="8" t="s">
        <v>23</v>
      </c>
      <c r="D276" s="9" t="s">
        <v>23</v>
      </c>
      <c r="E276" s="10" t="s">
        <v>23</v>
      </c>
      <c r="F276" s="10">
        <v>4000</v>
      </c>
      <c r="G276" s="17" t="s">
        <v>553</v>
      </c>
      <c r="H276" s="18" t="s">
        <v>359</v>
      </c>
      <c r="I276" s="11">
        <v>23</v>
      </c>
    </row>
    <row r="277" spans="1:9" ht="18.75">
      <c r="A277" s="7" t="s">
        <v>23</v>
      </c>
      <c r="B277" s="8" t="s">
        <v>23</v>
      </c>
      <c r="C277" s="8" t="s">
        <v>23</v>
      </c>
      <c r="D277" s="9" t="s">
        <v>23</v>
      </c>
      <c r="E277" s="10" t="s">
        <v>23</v>
      </c>
      <c r="F277" s="10">
        <v>4600</v>
      </c>
      <c r="G277" s="17" t="s">
        <v>554</v>
      </c>
      <c r="H277" s="18" t="s">
        <v>359</v>
      </c>
      <c r="I277" s="11">
        <v>23</v>
      </c>
    </row>
    <row r="278" spans="1:9" ht="18.75">
      <c r="A278" s="7" t="s">
        <v>23</v>
      </c>
      <c r="B278" s="8" t="s">
        <v>23</v>
      </c>
      <c r="C278" s="8" t="s">
        <v>23</v>
      </c>
      <c r="D278" s="9" t="s">
        <v>23</v>
      </c>
      <c r="E278" s="10" t="s">
        <v>23</v>
      </c>
      <c r="F278" s="10">
        <v>3200</v>
      </c>
      <c r="G278" s="17" t="s">
        <v>555</v>
      </c>
      <c r="H278" s="18" t="s">
        <v>359</v>
      </c>
      <c r="I278" s="11">
        <v>23</v>
      </c>
    </row>
    <row r="279" spans="1:9" ht="75">
      <c r="A279" s="7">
        <v>65</v>
      </c>
      <c r="B279" s="8" t="s">
        <v>20</v>
      </c>
      <c r="C279" s="8" t="s">
        <v>92</v>
      </c>
      <c r="D279" s="9" t="s">
        <v>25</v>
      </c>
      <c r="E279" s="10">
        <v>150000</v>
      </c>
      <c r="F279" s="10">
        <v>85150</v>
      </c>
      <c r="G279" s="17" t="s">
        <v>556</v>
      </c>
      <c r="H279" s="11" t="s">
        <v>557</v>
      </c>
      <c r="I279" s="11">
        <v>7</v>
      </c>
    </row>
    <row r="280" spans="1:9" ht="18.75">
      <c r="A280" s="7" t="s">
        <v>23</v>
      </c>
      <c r="B280" s="8" t="s">
        <v>23</v>
      </c>
      <c r="C280" s="8" t="s">
        <v>23</v>
      </c>
      <c r="D280" s="9" t="s">
        <v>23</v>
      </c>
      <c r="E280" s="10" t="s">
        <v>23</v>
      </c>
      <c r="F280" s="10">
        <v>390</v>
      </c>
      <c r="G280" s="17" t="s">
        <v>558</v>
      </c>
      <c r="H280" s="18" t="s">
        <v>557</v>
      </c>
      <c r="I280" s="11">
        <v>7</v>
      </c>
    </row>
    <row r="281" spans="1:9" ht="18.75">
      <c r="A281" s="7" t="s">
        <v>23</v>
      </c>
      <c r="B281" s="8" t="s">
        <v>23</v>
      </c>
      <c r="C281" s="8" t="s">
        <v>23</v>
      </c>
      <c r="D281" s="9" t="s">
        <v>23</v>
      </c>
      <c r="E281" s="10" t="s">
        <v>23</v>
      </c>
      <c r="F281" s="10">
        <v>1750</v>
      </c>
      <c r="G281" s="17" t="s">
        <v>559</v>
      </c>
      <c r="H281" s="18" t="s">
        <v>557</v>
      </c>
      <c r="I281" s="11">
        <v>7</v>
      </c>
    </row>
    <row r="282" spans="1:9" ht="18.75">
      <c r="A282" s="7" t="s">
        <v>23</v>
      </c>
      <c r="B282" s="8" t="s">
        <v>23</v>
      </c>
      <c r="C282" s="8" t="s">
        <v>23</v>
      </c>
      <c r="D282" s="9" t="s">
        <v>23</v>
      </c>
      <c r="E282" s="10" t="s">
        <v>23</v>
      </c>
      <c r="F282" s="10">
        <v>45000</v>
      </c>
      <c r="G282" s="17" t="s">
        <v>560</v>
      </c>
      <c r="H282" s="18" t="s">
        <v>557</v>
      </c>
      <c r="I282" s="11">
        <v>7</v>
      </c>
    </row>
    <row r="283" spans="1:9" ht="18.75">
      <c r="A283" s="7" t="s">
        <v>23</v>
      </c>
      <c r="B283" s="8" t="s">
        <v>23</v>
      </c>
      <c r="C283" s="8" t="s">
        <v>23</v>
      </c>
      <c r="D283" s="9" t="s">
        <v>23</v>
      </c>
      <c r="E283" s="10" t="s">
        <v>23</v>
      </c>
      <c r="F283" s="10">
        <v>6000</v>
      </c>
      <c r="G283" s="17" t="s">
        <v>561</v>
      </c>
      <c r="H283" s="18" t="s">
        <v>557</v>
      </c>
      <c r="I283" s="11">
        <v>7</v>
      </c>
    </row>
    <row r="284" spans="1:9" ht="18.75">
      <c r="A284" s="7" t="s">
        <v>23</v>
      </c>
      <c r="B284" s="8" t="s">
        <v>23</v>
      </c>
      <c r="C284" s="8" t="s">
        <v>23</v>
      </c>
      <c r="D284" s="9" t="s">
        <v>23</v>
      </c>
      <c r="E284" s="10" t="s">
        <v>23</v>
      </c>
      <c r="F284" s="10">
        <v>11000</v>
      </c>
      <c r="G284" s="17" t="s">
        <v>562</v>
      </c>
      <c r="H284" s="18" t="s">
        <v>557</v>
      </c>
      <c r="I284" s="11">
        <v>7</v>
      </c>
    </row>
    <row r="285" spans="1:9" ht="75">
      <c r="A285" s="7">
        <v>66</v>
      </c>
      <c r="B285" s="8" t="s">
        <v>20</v>
      </c>
      <c r="C285" s="8" t="s">
        <v>93</v>
      </c>
      <c r="D285" s="9" t="s">
        <v>25</v>
      </c>
      <c r="E285" s="10">
        <v>250000</v>
      </c>
      <c r="F285" s="10">
        <v>16500</v>
      </c>
      <c r="G285" s="11" t="s">
        <v>563</v>
      </c>
      <c r="H285" s="11" t="s">
        <v>377</v>
      </c>
      <c r="I285" s="11">
        <v>7</v>
      </c>
    </row>
    <row r="286" spans="1:9" ht="18.75">
      <c r="A286" s="7" t="s">
        <v>23</v>
      </c>
      <c r="B286" s="8" t="s">
        <v>23</v>
      </c>
      <c r="C286" s="8" t="s">
        <v>23</v>
      </c>
      <c r="D286" s="9" t="s">
        <v>23</v>
      </c>
      <c r="E286" s="10" t="s">
        <v>23</v>
      </c>
      <c r="F286" s="10">
        <v>12000</v>
      </c>
      <c r="G286" s="17" t="s">
        <v>564</v>
      </c>
      <c r="H286" s="18" t="s">
        <v>377</v>
      </c>
      <c r="I286" s="11">
        <v>7</v>
      </c>
    </row>
    <row r="287" spans="1:9" ht="18.75">
      <c r="A287" s="7" t="s">
        <v>23</v>
      </c>
      <c r="B287" s="8" t="s">
        <v>23</v>
      </c>
      <c r="C287" s="8" t="s">
        <v>23</v>
      </c>
      <c r="D287" s="9" t="s">
        <v>23</v>
      </c>
      <c r="E287" s="10" t="s">
        <v>23</v>
      </c>
      <c r="F287" s="10">
        <v>7000</v>
      </c>
      <c r="G287" s="17" t="s">
        <v>565</v>
      </c>
      <c r="H287" s="18" t="s">
        <v>377</v>
      </c>
      <c r="I287" s="11">
        <v>7</v>
      </c>
    </row>
    <row r="288" spans="1:9" ht="18.75">
      <c r="A288" s="7" t="s">
        <v>23</v>
      </c>
      <c r="B288" s="8" t="s">
        <v>23</v>
      </c>
      <c r="C288" s="8" t="s">
        <v>23</v>
      </c>
      <c r="D288" s="9" t="s">
        <v>23</v>
      </c>
      <c r="E288" s="10" t="s">
        <v>23</v>
      </c>
      <c r="F288" s="10">
        <v>16500</v>
      </c>
      <c r="G288" s="17" t="s">
        <v>566</v>
      </c>
      <c r="H288" s="18" t="s">
        <v>377</v>
      </c>
      <c r="I288" s="11">
        <v>7</v>
      </c>
    </row>
    <row r="289" spans="1:9" ht="18.75">
      <c r="A289" s="7" t="s">
        <v>23</v>
      </c>
      <c r="B289" s="8" t="s">
        <v>23</v>
      </c>
      <c r="C289" s="8" t="s">
        <v>23</v>
      </c>
      <c r="D289" s="9" t="s">
        <v>23</v>
      </c>
      <c r="E289" s="10" t="s">
        <v>23</v>
      </c>
      <c r="F289" s="10">
        <v>5350</v>
      </c>
      <c r="G289" s="17" t="s">
        <v>567</v>
      </c>
      <c r="H289" s="18" t="s">
        <v>377</v>
      </c>
      <c r="I289" s="11">
        <v>7</v>
      </c>
    </row>
    <row r="290" spans="1:9" ht="18.75">
      <c r="A290" s="7" t="s">
        <v>23</v>
      </c>
      <c r="B290" s="8" t="s">
        <v>23</v>
      </c>
      <c r="C290" s="8" t="s">
        <v>23</v>
      </c>
      <c r="D290" s="9" t="s">
        <v>23</v>
      </c>
      <c r="E290" s="10" t="s">
        <v>23</v>
      </c>
      <c r="F290" s="10">
        <v>12000</v>
      </c>
      <c r="G290" s="17" t="s">
        <v>568</v>
      </c>
      <c r="H290" s="18" t="s">
        <v>377</v>
      </c>
      <c r="I290" s="11">
        <v>7</v>
      </c>
    </row>
    <row r="291" spans="1:9" ht="18.75">
      <c r="A291" s="7" t="s">
        <v>23</v>
      </c>
      <c r="B291" s="8" t="s">
        <v>23</v>
      </c>
      <c r="C291" s="8" t="s">
        <v>23</v>
      </c>
      <c r="D291" s="9" t="s">
        <v>23</v>
      </c>
      <c r="E291" s="10" t="s">
        <v>23</v>
      </c>
      <c r="F291" s="10">
        <v>16500</v>
      </c>
      <c r="G291" s="17" t="s">
        <v>569</v>
      </c>
      <c r="H291" s="18" t="s">
        <v>377</v>
      </c>
      <c r="I291" s="11">
        <v>7</v>
      </c>
    </row>
    <row r="292" spans="1:9" ht="18.75">
      <c r="A292" s="7" t="s">
        <v>23</v>
      </c>
      <c r="B292" s="8" t="s">
        <v>23</v>
      </c>
      <c r="C292" s="8" t="s">
        <v>23</v>
      </c>
      <c r="D292" s="9" t="s">
        <v>23</v>
      </c>
      <c r="E292" s="10" t="s">
        <v>23</v>
      </c>
      <c r="F292" s="10">
        <v>8000</v>
      </c>
      <c r="G292" s="17" t="s">
        <v>570</v>
      </c>
      <c r="H292" s="18" t="s">
        <v>377</v>
      </c>
      <c r="I292" s="11">
        <v>7</v>
      </c>
    </row>
    <row r="293" spans="1:9" ht="18.75">
      <c r="A293" s="7" t="s">
        <v>23</v>
      </c>
      <c r="B293" s="8" t="s">
        <v>23</v>
      </c>
      <c r="C293" s="8" t="s">
        <v>23</v>
      </c>
      <c r="D293" s="9" t="s">
        <v>23</v>
      </c>
      <c r="E293" s="10" t="s">
        <v>23</v>
      </c>
      <c r="F293" s="10">
        <v>13000</v>
      </c>
      <c r="G293" s="17" t="s">
        <v>571</v>
      </c>
      <c r="H293" s="18" t="s">
        <v>377</v>
      </c>
      <c r="I293" s="11">
        <v>7</v>
      </c>
    </row>
    <row r="294" spans="1:9" ht="18.75">
      <c r="A294" s="7" t="s">
        <v>23</v>
      </c>
      <c r="B294" s="8" t="s">
        <v>23</v>
      </c>
      <c r="C294" s="8" t="s">
        <v>23</v>
      </c>
      <c r="D294" s="9" t="s">
        <v>23</v>
      </c>
      <c r="E294" s="10" t="s">
        <v>23</v>
      </c>
      <c r="F294" s="10">
        <v>14000</v>
      </c>
      <c r="G294" s="17" t="s">
        <v>572</v>
      </c>
      <c r="H294" s="18" t="s">
        <v>377</v>
      </c>
      <c r="I294" s="11">
        <v>7</v>
      </c>
    </row>
    <row r="295" spans="1:9" ht="18.75">
      <c r="A295" s="7" t="s">
        <v>23</v>
      </c>
      <c r="B295" s="8" t="s">
        <v>23</v>
      </c>
      <c r="C295" s="8" t="s">
        <v>23</v>
      </c>
      <c r="D295" s="9" t="s">
        <v>23</v>
      </c>
      <c r="E295" s="10" t="s">
        <v>23</v>
      </c>
      <c r="F295" s="10">
        <v>12450</v>
      </c>
      <c r="G295" s="17" t="s">
        <v>573</v>
      </c>
      <c r="H295" s="18" t="s">
        <v>377</v>
      </c>
      <c r="I295" s="11">
        <v>7</v>
      </c>
    </row>
    <row r="296" spans="1:9" ht="18.75">
      <c r="A296" s="7" t="s">
        <v>23</v>
      </c>
      <c r="B296" s="8" t="s">
        <v>23</v>
      </c>
      <c r="C296" s="8" t="s">
        <v>23</v>
      </c>
      <c r="D296" s="9" t="s">
        <v>23</v>
      </c>
      <c r="E296" s="10" t="s">
        <v>23</v>
      </c>
      <c r="F296" s="10">
        <v>15000</v>
      </c>
      <c r="G296" s="17" t="s">
        <v>574</v>
      </c>
      <c r="H296" s="18" t="s">
        <v>575</v>
      </c>
      <c r="I296" s="11">
        <v>7</v>
      </c>
    </row>
    <row r="297" spans="1:9" ht="18.75">
      <c r="A297" s="7" t="s">
        <v>23</v>
      </c>
      <c r="B297" s="8" t="s">
        <v>23</v>
      </c>
      <c r="C297" s="8" t="s">
        <v>23</v>
      </c>
      <c r="D297" s="9" t="s">
        <v>23</v>
      </c>
      <c r="E297" s="10" t="s">
        <v>23</v>
      </c>
      <c r="F297" s="10">
        <v>16500</v>
      </c>
      <c r="G297" s="17" t="s">
        <v>576</v>
      </c>
      <c r="H297" s="18" t="s">
        <v>575</v>
      </c>
      <c r="I297" s="11">
        <v>7</v>
      </c>
    </row>
    <row r="298" spans="1:9" ht="18.75">
      <c r="A298" s="7" t="s">
        <v>23</v>
      </c>
      <c r="B298" s="8" t="s">
        <v>23</v>
      </c>
      <c r="C298" s="8" t="s">
        <v>23</v>
      </c>
      <c r="D298" s="9" t="s">
        <v>23</v>
      </c>
      <c r="E298" s="10" t="s">
        <v>23</v>
      </c>
      <c r="F298" s="10">
        <v>7000</v>
      </c>
      <c r="G298" s="17" t="s">
        <v>577</v>
      </c>
      <c r="H298" s="18" t="s">
        <v>575</v>
      </c>
      <c r="I298" s="11">
        <v>7</v>
      </c>
    </row>
    <row r="299" spans="1:9" ht="18.75">
      <c r="A299" s="7" t="s">
        <v>23</v>
      </c>
      <c r="B299" s="8" t="s">
        <v>23</v>
      </c>
      <c r="C299" s="8" t="s">
        <v>23</v>
      </c>
      <c r="D299" s="9" t="s">
        <v>23</v>
      </c>
      <c r="E299" s="10" t="s">
        <v>23</v>
      </c>
      <c r="F299" s="10">
        <v>5550</v>
      </c>
      <c r="G299" s="17" t="s">
        <v>578</v>
      </c>
      <c r="H299" s="18" t="s">
        <v>575</v>
      </c>
      <c r="I299" s="11">
        <v>7</v>
      </c>
    </row>
    <row r="300" spans="1:9" ht="18.75">
      <c r="A300" s="7" t="s">
        <v>23</v>
      </c>
      <c r="B300" s="8" t="s">
        <v>23</v>
      </c>
      <c r="C300" s="8" t="s">
        <v>23</v>
      </c>
      <c r="D300" s="9" t="s">
        <v>23</v>
      </c>
      <c r="E300" s="10" t="s">
        <v>23</v>
      </c>
      <c r="F300" s="10">
        <v>16500</v>
      </c>
      <c r="G300" s="17" t="s">
        <v>579</v>
      </c>
      <c r="H300" s="18" t="s">
        <v>575</v>
      </c>
      <c r="I300" s="11">
        <v>7</v>
      </c>
    </row>
    <row r="301" spans="1:9" ht="18.75">
      <c r="A301" s="7" t="s">
        <v>23</v>
      </c>
      <c r="B301" s="8" t="s">
        <v>23</v>
      </c>
      <c r="C301" s="8" t="s">
        <v>23</v>
      </c>
      <c r="D301" s="9" t="s">
        <v>23</v>
      </c>
      <c r="E301" s="10" t="s">
        <v>23</v>
      </c>
      <c r="F301" s="10">
        <v>8000</v>
      </c>
      <c r="G301" s="17" t="s">
        <v>580</v>
      </c>
      <c r="H301" s="18" t="s">
        <v>575</v>
      </c>
      <c r="I301" s="11">
        <v>7</v>
      </c>
    </row>
    <row r="302" spans="1:9" ht="18.75">
      <c r="A302" s="7" t="s">
        <v>23</v>
      </c>
      <c r="B302" s="8" t="s">
        <v>23</v>
      </c>
      <c r="C302" s="8" t="s">
        <v>23</v>
      </c>
      <c r="D302" s="9" t="s">
        <v>23</v>
      </c>
      <c r="E302" s="10" t="s">
        <v>23</v>
      </c>
      <c r="F302" s="10">
        <v>13000</v>
      </c>
      <c r="G302" s="17" t="s">
        <v>581</v>
      </c>
      <c r="H302" s="18" t="s">
        <v>575</v>
      </c>
      <c r="I302" s="11">
        <v>7</v>
      </c>
    </row>
    <row r="303" spans="1:9" ht="18.75">
      <c r="A303" s="7" t="s">
        <v>23</v>
      </c>
      <c r="B303" s="8" t="s">
        <v>23</v>
      </c>
      <c r="C303" s="8" t="s">
        <v>23</v>
      </c>
      <c r="D303" s="9" t="s">
        <v>23</v>
      </c>
      <c r="E303" s="10" t="s">
        <v>23</v>
      </c>
      <c r="F303" s="10">
        <v>14000</v>
      </c>
      <c r="G303" s="17" t="s">
        <v>582</v>
      </c>
      <c r="H303" s="18" t="s">
        <v>575</v>
      </c>
      <c r="I303" s="11">
        <v>7</v>
      </c>
    </row>
    <row r="304" spans="1:9" ht="18.75">
      <c r="A304" s="7" t="s">
        <v>23</v>
      </c>
      <c r="B304" s="8" t="s">
        <v>23</v>
      </c>
      <c r="C304" s="8" t="s">
        <v>23</v>
      </c>
      <c r="D304" s="9" t="s">
        <v>23</v>
      </c>
      <c r="E304" s="10" t="s">
        <v>23</v>
      </c>
      <c r="F304" s="10">
        <v>12000</v>
      </c>
      <c r="G304" s="17" t="s">
        <v>583</v>
      </c>
      <c r="H304" s="18" t="s">
        <v>575</v>
      </c>
      <c r="I304" s="11">
        <v>7</v>
      </c>
    </row>
    <row r="305" spans="1:9" ht="75">
      <c r="A305" s="7">
        <v>67</v>
      </c>
      <c r="B305" s="8" t="s">
        <v>20</v>
      </c>
      <c r="C305" s="8" t="s">
        <v>94</v>
      </c>
      <c r="D305" s="9" t="s">
        <v>25</v>
      </c>
      <c r="E305" s="10">
        <v>192000</v>
      </c>
      <c r="F305" s="10">
        <v>14500</v>
      </c>
      <c r="G305" s="11" t="s">
        <v>584</v>
      </c>
      <c r="H305" s="11" t="s">
        <v>585</v>
      </c>
      <c r="I305" s="11">
        <v>7</v>
      </c>
    </row>
    <row r="306" spans="1:9" ht="18.75">
      <c r="A306" s="7" t="s">
        <v>23</v>
      </c>
      <c r="B306" s="8" t="s">
        <v>23</v>
      </c>
      <c r="C306" s="8" t="s">
        <v>23</v>
      </c>
      <c r="D306" s="9" t="s">
        <v>23</v>
      </c>
      <c r="E306" s="10" t="s">
        <v>23</v>
      </c>
      <c r="F306" s="10">
        <v>500</v>
      </c>
      <c r="G306" s="11" t="s">
        <v>586</v>
      </c>
      <c r="H306" s="18" t="s">
        <v>585</v>
      </c>
      <c r="I306" s="11">
        <v>7</v>
      </c>
    </row>
    <row r="307" spans="1:9" ht="18.75">
      <c r="A307" s="7" t="s">
        <v>23</v>
      </c>
      <c r="B307" s="8" t="s">
        <v>23</v>
      </c>
      <c r="C307" s="8" t="s">
        <v>23</v>
      </c>
      <c r="D307" s="9" t="s">
        <v>23</v>
      </c>
      <c r="E307" s="10" t="s">
        <v>23</v>
      </c>
      <c r="F307" s="10">
        <v>14500</v>
      </c>
      <c r="G307" s="11" t="s">
        <v>587</v>
      </c>
      <c r="H307" s="18" t="s">
        <v>427</v>
      </c>
      <c r="I307" s="11">
        <v>7</v>
      </c>
    </row>
    <row r="308" spans="1:9" ht="18.75">
      <c r="A308" s="7" t="s">
        <v>23</v>
      </c>
      <c r="B308" s="8" t="s">
        <v>23</v>
      </c>
      <c r="C308" s="8" t="s">
        <v>23</v>
      </c>
      <c r="D308" s="9" t="s">
        <v>23</v>
      </c>
      <c r="E308" s="10" t="s">
        <v>23</v>
      </c>
      <c r="F308" s="10">
        <v>500</v>
      </c>
      <c r="G308" s="11" t="s">
        <v>588</v>
      </c>
      <c r="H308" s="18" t="s">
        <v>427</v>
      </c>
      <c r="I308" s="11">
        <v>7</v>
      </c>
    </row>
    <row r="309" spans="1:9" ht="18.75">
      <c r="A309" s="7" t="s">
        <v>23</v>
      </c>
      <c r="B309" s="8" t="s">
        <v>23</v>
      </c>
      <c r="C309" s="8" t="s">
        <v>23</v>
      </c>
      <c r="D309" s="9" t="s">
        <v>23</v>
      </c>
      <c r="E309" s="10" t="s">
        <v>23</v>
      </c>
      <c r="F309" s="10">
        <v>14500</v>
      </c>
      <c r="G309" s="11" t="s">
        <v>589</v>
      </c>
      <c r="H309" s="18" t="s">
        <v>431</v>
      </c>
      <c r="I309" s="11">
        <v>7</v>
      </c>
    </row>
    <row r="310" spans="1:9" ht="18.75">
      <c r="A310" s="7" t="s">
        <v>23</v>
      </c>
      <c r="B310" s="8" t="s">
        <v>23</v>
      </c>
      <c r="C310" s="8" t="s">
        <v>23</v>
      </c>
      <c r="D310" s="9" t="s">
        <v>23</v>
      </c>
      <c r="E310" s="10" t="s">
        <v>23</v>
      </c>
      <c r="F310" s="10">
        <v>500</v>
      </c>
      <c r="G310" s="11" t="s">
        <v>590</v>
      </c>
      <c r="H310" s="18" t="s">
        <v>431</v>
      </c>
      <c r="I310" s="11">
        <v>7</v>
      </c>
    </row>
    <row r="311" spans="1:9" ht="18.75">
      <c r="A311" s="7" t="s">
        <v>23</v>
      </c>
      <c r="B311" s="8" t="s">
        <v>23</v>
      </c>
      <c r="C311" s="8" t="s">
        <v>23</v>
      </c>
      <c r="D311" s="9" t="s">
        <v>23</v>
      </c>
      <c r="E311" s="10" t="s">
        <v>23</v>
      </c>
      <c r="F311" s="10">
        <v>14500</v>
      </c>
      <c r="G311" s="11" t="s">
        <v>591</v>
      </c>
      <c r="H311" s="18" t="s">
        <v>592</v>
      </c>
      <c r="I311" s="11">
        <v>7</v>
      </c>
    </row>
    <row r="312" spans="1:9" ht="18.75">
      <c r="A312" s="7" t="s">
        <v>23</v>
      </c>
      <c r="B312" s="8" t="s">
        <v>23</v>
      </c>
      <c r="C312" s="8" t="s">
        <v>23</v>
      </c>
      <c r="D312" s="9" t="s">
        <v>23</v>
      </c>
      <c r="E312" s="10" t="s">
        <v>23</v>
      </c>
      <c r="F312" s="10">
        <v>500</v>
      </c>
      <c r="G312" s="11" t="s">
        <v>593</v>
      </c>
      <c r="H312" s="18" t="s">
        <v>592</v>
      </c>
      <c r="I312" s="11">
        <v>7</v>
      </c>
    </row>
    <row r="313" spans="1:9" ht="18.75">
      <c r="A313" s="7" t="s">
        <v>23</v>
      </c>
      <c r="B313" s="8" t="s">
        <v>23</v>
      </c>
      <c r="C313" s="8" t="s">
        <v>23</v>
      </c>
      <c r="D313" s="9" t="s">
        <v>23</v>
      </c>
      <c r="E313" s="10" t="s">
        <v>23</v>
      </c>
      <c r="F313" s="10">
        <v>15000</v>
      </c>
      <c r="G313" s="11" t="s">
        <v>594</v>
      </c>
      <c r="H313" s="18" t="s">
        <v>482</v>
      </c>
      <c r="I313" s="11">
        <v>7</v>
      </c>
    </row>
    <row r="314" spans="1:9" ht="18.75">
      <c r="A314" s="7" t="s">
        <v>23</v>
      </c>
      <c r="B314" s="8" t="s">
        <v>23</v>
      </c>
      <c r="C314" s="8" t="s">
        <v>23</v>
      </c>
      <c r="D314" s="9" t="s">
        <v>23</v>
      </c>
      <c r="E314" s="10" t="s">
        <v>23</v>
      </c>
      <c r="F314" s="10">
        <v>1000</v>
      </c>
      <c r="G314" s="11" t="s">
        <v>595</v>
      </c>
      <c r="H314" s="18" t="s">
        <v>482</v>
      </c>
      <c r="I314" s="11">
        <v>7</v>
      </c>
    </row>
    <row r="315" spans="1:9" ht="18.75">
      <c r="A315" s="7" t="s">
        <v>23</v>
      </c>
      <c r="B315" s="8" t="s">
        <v>23</v>
      </c>
      <c r="C315" s="8" t="s">
        <v>23</v>
      </c>
      <c r="D315" s="9" t="s">
        <v>23</v>
      </c>
      <c r="E315" s="10" t="s">
        <v>23</v>
      </c>
      <c r="F315" s="10">
        <v>15000</v>
      </c>
      <c r="G315" s="11" t="s">
        <v>596</v>
      </c>
      <c r="H315" s="18" t="s">
        <v>597</v>
      </c>
      <c r="I315" s="11">
        <v>7</v>
      </c>
    </row>
    <row r="316" spans="1:9" ht="18.75">
      <c r="A316" s="7" t="s">
        <v>23</v>
      </c>
      <c r="B316" s="8" t="s">
        <v>23</v>
      </c>
      <c r="C316" s="8" t="s">
        <v>23</v>
      </c>
      <c r="D316" s="9" t="s">
        <v>23</v>
      </c>
      <c r="E316" s="10" t="s">
        <v>23</v>
      </c>
      <c r="F316" s="10">
        <v>1000</v>
      </c>
      <c r="G316" s="11" t="s">
        <v>598</v>
      </c>
      <c r="H316" s="18" t="s">
        <v>597</v>
      </c>
      <c r="I316" s="11">
        <v>7</v>
      </c>
    </row>
    <row r="317" spans="1:9" ht="18.75">
      <c r="A317" s="7" t="s">
        <v>23</v>
      </c>
      <c r="B317" s="8" t="s">
        <v>23</v>
      </c>
      <c r="C317" s="8" t="s">
        <v>23</v>
      </c>
      <c r="D317" s="9" t="s">
        <v>23</v>
      </c>
      <c r="E317" s="10" t="s">
        <v>23</v>
      </c>
      <c r="F317" s="10">
        <v>15500</v>
      </c>
      <c r="G317" s="17" t="s">
        <v>599</v>
      </c>
      <c r="H317" s="18" t="s">
        <v>600</v>
      </c>
      <c r="I317" s="11">
        <v>7</v>
      </c>
    </row>
    <row r="318" spans="1:9" ht="18.75">
      <c r="A318" s="7" t="s">
        <v>23</v>
      </c>
      <c r="B318" s="8" t="s">
        <v>23</v>
      </c>
      <c r="C318" s="8" t="s">
        <v>23</v>
      </c>
      <c r="D318" s="9" t="s">
        <v>23</v>
      </c>
      <c r="E318" s="10" t="s">
        <v>23</v>
      </c>
      <c r="F318" s="10">
        <v>500</v>
      </c>
      <c r="G318" s="17" t="s">
        <v>601</v>
      </c>
      <c r="H318" s="18" t="s">
        <v>600</v>
      </c>
      <c r="I318" s="11">
        <v>7</v>
      </c>
    </row>
    <row r="319" spans="1:9" ht="18.75">
      <c r="A319" s="7" t="s">
        <v>23</v>
      </c>
      <c r="B319" s="8" t="s">
        <v>23</v>
      </c>
      <c r="C319" s="8" t="s">
        <v>23</v>
      </c>
      <c r="D319" s="9" t="s">
        <v>23</v>
      </c>
      <c r="E319" s="10" t="s">
        <v>23</v>
      </c>
      <c r="F319" s="10">
        <v>500</v>
      </c>
      <c r="G319" s="17" t="s">
        <v>602</v>
      </c>
      <c r="H319" s="18" t="s">
        <v>359</v>
      </c>
      <c r="I319" s="11">
        <v>7</v>
      </c>
    </row>
    <row r="320" spans="1:9" ht="18.75">
      <c r="A320" s="7" t="s">
        <v>23</v>
      </c>
      <c r="B320" s="8" t="s">
        <v>23</v>
      </c>
      <c r="C320" s="8" t="s">
        <v>23</v>
      </c>
      <c r="D320" s="9" t="s">
        <v>23</v>
      </c>
      <c r="E320" s="10" t="s">
        <v>23</v>
      </c>
      <c r="F320" s="10">
        <v>15500</v>
      </c>
      <c r="G320" s="17" t="s">
        <v>603</v>
      </c>
      <c r="H320" s="18" t="s">
        <v>359</v>
      </c>
      <c r="I320" s="11">
        <v>7</v>
      </c>
    </row>
    <row r="321" spans="1:9" ht="18.75">
      <c r="A321" s="7" t="s">
        <v>23</v>
      </c>
      <c r="B321" s="8" t="s">
        <v>23</v>
      </c>
      <c r="C321" s="8" t="s">
        <v>23</v>
      </c>
      <c r="D321" s="9" t="s">
        <v>23</v>
      </c>
      <c r="E321" s="10" t="s">
        <v>23</v>
      </c>
      <c r="F321" s="10">
        <v>15500</v>
      </c>
      <c r="G321" s="17" t="s">
        <v>604</v>
      </c>
      <c r="H321" s="18" t="s">
        <v>440</v>
      </c>
      <c r="I321" s="11">
        <v>7</v>
      </c>
    </row>
    <row r="322" spans="1:9" ht="18.75">
      <c r="A322" s="7" t="s">
        <v>23</v>
      </c>
      <c r="B322" s="8" t="s">
        <v>23</v>
      </c>
      <c r="C322" s="8" t="s">
        <v>23</v>
      </c>
      <c r="D322" s="9" t="s">
        <v>23</v>
      </c>
      <c r="E322" s="10" t="s">
        <v>23</v>
      </c>
      <c r="F322" s="10">
        <v>500</v>
      </c>
      <c r="G322" s="17" t="s">
        <v>605</v>
      </c>
      <c r="H322" s="18" t="s">
        <v>440</v>
      </c>
      <c r="I322" s="11">
        <v>7</v>
      </c>
    </row>
    <row r="323" spans="1:9" ht="18.75">
      <c r="A323" s="7" t="s">
        <v>23</v>
      </c>
      <c r="B323" s="8" t="s">
        <v>23</v>
      </c>
      <c r="C323" s="8" t="s">
        <v>23</v>
      </c>
      <c r="D323" s="9" t="s">
        <v>23</v>
      </c>
      <c r="E323" s="10" t="s">
        <v>23</v>
      </c>
      <c r="F323" s="10">
        <v>500</v>
      </c>
      <c r="G323" s="17" t="s">
        <v>606</v>
      </c>
      <c r="H323" s="18" t="s">
        <v>607</v>
      </c>
      <c r="I323" s="11">
        <v>7</v>
      </c>
    </row>
    <row r="324" spans="1:9" ht="18.75">
      <c r="A324" s="7" t="s">
        <v>23</v>
      </c>
      <c r="B324" s="8" t="s">
        <v>23</v>
      </c>
      <c r="C324" s="8" t="s">
        <v>23</v>
      </c>
      <c r="D324" s="9" t="s">
        <v>23</v>
      </c>
      <c r="E324" s="10" t="s">
        <v>23</v>
      </c>
      <c r="F324" s="10">
        <v>15500</v>
      </c>
      <c r="G324" s="17" t="s">
        <v>608</v>
      </c>
      <c r="H324" s="18" t="s">
        <v>607</v>
      </c>
      <c r="I324" s="11">
        <v>7</v>
      </c>
    </row>
    <row r="325" spans="1:9" ht="18.75">
      <c r="A325" s="7" t="s">
        <v>23</v>
      </c>
      <c r="B325" s="8" t="s">
        <v>23</v>
      </c>
      <c r="C325" s="8" t="s">
        <v>23</v>
      </c>
      <c r="D325" s="9" t="s">
        <v>23</v>
      </c>
      <c r="E325" s="10" t="s">
        <v>23</v>
      </c>
      <c r="F325" s="10">
        <v>15500</v>
      </c>
      <c r="G325" s="17" t="s">
        <v>609</v>
      </c>
      <c r="H325" s="18" t="s">
        <v>444</v>
      </c>
      <c r="I325" s="11">
        <v>7</v>
      </c>
    </row>
    <row r="326" spans="1:9" ht="18.75">
      <c r="A326" s="7" t="s">
        <v>23</v>
      </c>
      <c r="B326" s="8" t="s">
        <v>23</v>
      </c>
      <c r="C326" s="8" t="s">
        <v>23</v>
      </c>
      <c r="D326" s="9" t="s">
        <v>23</v>
      </c>
      <c r="E326" s="10" t="s">
        <v>23</v>
      </c>
      <c r="F326" s="10">
        <v>500</v>
      </c>
      <c r="G326" s="17" t="s">
        <v>610</v>
      </c>
      <c r="H326" s="18" t="s">
        <v>444</v>
      </c>
      <c r="I326" s="11">
        <v>7</v>
      </c>
    </row>
    <row r="327" spans="1:9" ht="18.75">
      <c r="A327" s="7" t="s">
        <v>23</v>
      </c>
      <c r="B327" s="8" t="s">
        <v>23</v>
      </c>
      <c r="C327" s="8" t="s">
        <v>23</v>
      </c>
      <c r="D327" s="9" t="s">
        <v>23</v>
      </c>
      <c r="E327" s="10" t="s">
        <v>23</v>
      </c>
      <c r="F327" s="10">
        <v>15500</v>
      </c>
      <c r="G327" s="17" t="s">
        <v>611</v>
      </c>
      <c r="H327" s="18" t="s">
        <v>446</v>
      </c>
      <c r="I327" s="11">
        <v>7</v>
      </c>
    </row>
    <row r="328" spans="1:9" ht="18.75">
      <c r="A328" s="7" t="s">
        <v>23</v>
      </c>
      <c r="B328" s="8" t="s">
        <v>23</v>
      </c>
      <c r="C328" s="8" t="s">
        <v>23</v>
      </c>
      <c r="D328" s="9" t="s">
        <v>23</v>
      </c>
      <c r="E328" s="10" t="s">
        <v>23</v>
      </c>
      <c r="F328" s="10">
        <v>500</v>
      </c>
      <c r="G328" s="17" t="s">
        <v>612</v>
      </c>
      <c r="H328" s="18" t="s">
        <v>446</v>
      </c>
      <c r="I328" s="11">
        <v>7</v>
      </c>
    </row>
    <row r="329" spans="1:9" ht="75">
      <c r="A329" s="7">
        <v>68</v>
      </c>
      <c r="B329" s="8" t="s">
        <v>20</v>
      </c>
      <c r="C329" s="8" t="s">
        <v>95</v>
      </c>
      <c r="D329" s="9" t="s">
        <v>25</v>
      </c>
      <c r="E329" s="10">
        <v>17302800</v>
      </c>
      <c r="F329" s="10">
        <v>260900</v>
      </c>
      <c r="G329" s="11" t="s">
        <v>613</v>
      </c>
      <c r="H329" s="11" t="s">
        <v>585</v>
      </c>
      <c r="I329" s="11">
        <v>7</v>
      </c>
    </row>
    <row r="330" spans="1:9" ht="18.75">
      <c r="A330" s="7" t="s">
        <v>23</v>
      </c>
      <c r="B330" s="8" t="s">
        <v>23</v>
      </c>
      <c r="C330" s="8" t="s">
        <v>23</v>
      </c>
      <c r="D330" s="9" t="s">
        <v>23</v>
      </c>
      <c r="E330" s="10" t="s">
        <v>23</v>
      </c>
      <c r="F330" s="10">
        <v>608100</v>
      </c>
      <c r="G330" s="11" t="s">
        <v>614</v>
      </c>
      <c r="H330" s="18" t="s">
        <v>585</v>
      </c>
      <c r="I330" s="11">
        <v>7</v>
      </c>
    </row>
    <row r="331" spans="1:9" ht="18.75">
      <c r="A331" s="7" t="s">
        <v>23</v>
      </c>
      <c r="B331" s="8" t="s">
        <v>23</v>
      </c>
      <c r="C331" s="8" t="s">
        <v>23</v>
      </c>
      <c r="D331" s="9" t="s">
        <v>23</v>
      </c>
      <c r="E331" s="10" t="s">
        <v>23</v>
      </c>
      <c r="F331" s="10">
        <v>494900</v>
      </c>
      <c r="G331" s="11" t="s">
        <v>615</v>
      </c>
      <c r="H331" s="18" t="s">
        <v>585</v>
      </c>
      <c r="I331" s="11">
        <v>7</v>
      </c>
    </row>
    <row r="332" spans="1:9" ht="18.75">
      <c r="A332" s="7" t="s">
        <v>23</v>
      </c>
      <c r="B332" s="8" t="s">
        <v>23</v>
      </c>
      <c r="C332" s="8" t="s">
        <v>23</v>
      </c>
      <c r="D332" s="9" t="s">
        <v>23</v>
      </c>
      <c r="E332" s="10" t="s">
        <v>23</v>
      </c>
      <c r="F332" s="10">
        <v>5300</v>
      </c>
      <c r="G332" s="11" t="s">
        <v>616</v>
      </c>
      <c r="H332" s="18" t="s">
        <v>585</v>
      </c>
      <c r="I332" s="11">
        <v>7</v>
      </c>
    </row>
    <row r="333" spans="1:9" ht="18.75">
      <c r="A333" s="7" t="s">
        <v>23</v>
      </c>
      <c r="B333" s="8" t="s">
        <v>23</v>
      </c>
      <c r="C333" s="8" t="s">
        <v>23</v>
      </c>
      <c r="D333" s="9" t="s">
        <v>23</v>
      </c>
      <c r="E333" s="10" t="s">
        <v>23</v>
      </c>
      <c r="F333" s="10">
        <v>495500</v>
      </c>
      <c r="G333" s="11" t="s">
        <v>617</v>
      </c>
      <c r="H333" s="18" t="s">
        <v>427</v>
      </c>
      <c r="I333" s="11">
        <v>7</v>
      </c>
    </row>
    <row r="334" spans="1:9" ht="18.75">
      <c r="A334" s="7" t="s">
        <v>23</v>
      </c>
      <c r="B334" s="8" t="s">
        <v>23</v>
      </c>
      <c r="C334" s="8" t="s">
        <v>23</v>
      </c>
      <c r="D334" s="9" t="s">
        <v>23</v>
      </c>
      <c r="E334" s="10" t="s">
        <v>23</v>
      </c>
      <c r="F334" s="10">
        <v>606900</v>
      </c>
      <c r="G334" s="11" t="s">
        <v>618</v>
      </c>
      <c r="H334" s="18" t="s">
        <v>427</v>
      </c>
      <c r="I334" s="11">
        <v>7</v>
      </c>
    </row>
    <row r="335" spans="1:9" ht="18.75">
      <c r="A335" s="7" t="s">
        <v>23</v>
      </c>
      <c r="B335" s="8" t="s">
        <v>23</v>
      </c>
      <c r="C335" s="8" t="s">
        <v>23</v>
      </c>
      <c r="D335" s="9" t="s">
        <v>23</v>
      </c>
      <c r="E335" s="10" t="s">
        <v>23</v>
      </c>
      <c r="F335" s="10">
        <v>258900</v>
      </c>
      <c r="G335" s="11" t="s">
        <v>619</v>
      </c>
      <c r="H335" s="18" t="s">
        <v>427</v>
      </c>
      <c r="I335" s="11">
        <v>7</v>
      </c>
    </row>
    <row r="336" spans="1:9" ht="18.75">
      <c r="A336" s="7" t="s">
        <v>23</v>
      </c>
      <c r="B336" s="8" t="s">
        <v>23</v>
      </c>
      <c r="C336" s="8" t="s">
        <v>23</v>
      </c>
      <c r="D336" s="9" t="s">
        <v>23</v>
      </c>
      <c r="E336" s="10" t="s">
        <v>23</v>
      </c>
      <c r="F336" s="10">
        <v>4100</v>
      </c>
      <c r="G336" s="11" t="s">
        <v>620</v>
      </c>
      <c r="H336" s="18" t="s">
        <v>427</v>
      </c>
      <c r="I336" s="11">
        <v>7</v>
      </c>
    </row>
    <row r="337" spans="1:9" ht="18.75">
      <c r="A337" s="7" t="s">
        <v>23</v>
      </c>
      <c r="B337" s="8" t="s">
        <v>23</v>
      </c>
      <c r="C337" s="8" t="s">
        <v>23</v>
      </c>
      <c r="D337" s="9" t="s">
        <v>23</v>
      </c>
      <c r="E337" s="10" t="s">
        <v>23</v>
      </c>
      <c r="F337" s="10">
        <v>493900</v>
      </c>
      <c r="G337" s="11" t="s">
        <v>621</v>
      </c>
      <c r="H337" s="18" t="s">
        <v>431</v>
      </c>
      <c r="I337" s="11">
        <v>7</v>
      </c>
    </row>
    <row r="338" spans="1:9" ht="18.75">
      <c r="A338" s="7" t="s">
        <v>23</v>
      </c>
      <c r="B338" s="8" t="s">
        <v>23</v>
      </c>
      <c r="C338" s="8" t="s">
        <v>23</v>
      </c>
      <c r="D338" s="9" t="s">
        <v>23</v>
      </c>
      <c r="E338" s="10" t="s">
        <v>23</v>
      </c>
      <c r="F338" s="10">
        <v>604600</v>
      </c>
      <c r="G338" s="11" t="s">
        <v>622</v>
      </c>
      <c r="H338" s="18" t="s">
        <v>431</v>
      </c>
      <c r="I338" s="11">
        <v>7</v>
      </c>
    </row>
    <row r="339" spans="1:9" ht="18.75">
      <c r="A339" s="7" t="s">
        <v>23</v>
      </c>
      <c r="B339" s="8" t="s">
        <v>23</v>
      </c>
      <c r="C339" s="8" t="s">
        <v>23</v>
      </c>
      <c r="D339" s="9" t="s">
        <v>23</v>
      </c>
      <c r="E339" s="10" t="s">
        <v>23</v>
      </c>
      <c r="F339" s="10">
        <v>256100</v>
      </c>
      <c r="G339" s="11" t="s">
        <v>623</v>
      </c>
      <c r="H339" s="18" t="s">
        <v>431</v>
      </c>
      <c r="I339" s="11">
        <v>7</v>
      </c>
    </row>
    <row r="340" spans="1:9" ht="18.75">
      <c r="A340" s="7" t="s">
        <v>23</v>
      </c>
      <c r="B340" s="8" t="s">
        <v>23</v>
      </c>
      <c r="C340" s="8" t="s">
        <v>23</v>
      </c>
      <c r="D340" s="9" t="s">
        <v>23</v>
      </c>
      <c r="E340" s="10" t="s">
        <v>23</v>
      </c>
      <c r="F340" s="10">
        <v>4100</v>
      </c>
      <c r="G340" s="11" t="s">
        <v>624</v>
      </c>
      <c r="H340" s="18" t="s">
        <v>431</v>
      </c>
      <c r="I340" s="11">
        <v>7</v>
      </c>
    </row>
    <row r="341" spans="1:9" ht="18.75">
      <c r="A341" s="7" t="s">
        <v>23</v>
      </c>
      <c r="B341" s="8" t="s">
        <v>23</v>
      </c>
      <c r="C341" s="8" t="s">
        <v>23</v>
      </c>
      <c r="D341" s="9" t="s">
        <v>23</v>
      </c>
      <c r="E341" s="10" t="s">
        <v>23</v>
      </c>
      <c r="F341" s="10">
        <v>255300</v>
      </c>
      <c r="G341" s="11" t="s">
        <v>625</v>
      </c>
      <c r="H341" s="18" t="s">
        <v>592</v>
      </c>
      <c r="I341" s="11">
        <v>7</v>
      </c>
    </row>
    <row r="342" spans="1:9" ht="18.75">
      <c r="A342" s="7" t="s">
        <v>23</v>
      </c>
      <c r="B342" s="8" t="s">
        <v>23</v>
      </c>
      <c r="C342" s="8" t="s">
        <v>23</v>
      </c>
      <c r="D342" s="9" t="s">
        <v>23</v>
      </c>
      <c r="E342" s="10" t="s">
        <v>23</v>
      </c>
      <c r="F342" s="10">
        <v>603300</v>
      </c>
      <c r="G342" s="11" t="s">
        <v>626</v>
      </c>
      <c r="H342" s="18" t="s">
        <v>592</v>
      </c>
      <c r="I342" s="11">
        <v>7</v>
      </c>
    </row>
    <row r="343" spans="1:9" ht="18.75">
      <c r="A343" s="7" t="s">
        <v>23</v>
      </c>
      <c r="B343" s="8" t="s">
        <v>23</v>
      </c>
      <c r="C343" s="8" t="s">
        <v>23</v>
      </c>
      <c r="D343" s="9" t="s">
        <v>23</v>
      </c>
      <c r="E343" s="10" t="s">
        <v>23</v>
      </c>
      <c r="F343" s="10">
        <v>493700</v>
      </c>
      <c r="G343" s="11" t="s">
        <v>627</v>
      </c>
      <c r="H343" s="18" t="s">
        <v>592</v>
      </c>
      <c r="I343" s="11">
        <v>7</v>
      </c>
    </row>
    <row r="344" spans="1:9" ht="18.75">
      <c r="A344" s="7" t="s">
        <v>23</v>
      </c>
      <c r="B344" s="8" t="s">
        <v>23</v>
      </c>
      <c r="C344" s="8" t="s">
        <v>23</v>
      </c>
      <c r="D344" s="9" t="s">
        <v>23</v>
      </c>
      <c r="E344" s="10" t="s">
        <v>23</v>
      </c>
      <c r="F344" s="10">
        <v>3400</v>
      </c>
      <c r="G344" s="11" t="s">
        <v>628</v>
      </c>
      <c r="H344" s="18" t="s">
        <v>592</v>
      </c>
      <c r="I344" s="11">
        <v>7</v>
      </c>
    </row>
    <row r="345" spans="1:9" ht="18.75">
      <c r="A345" s="7" t="s">
        <v>23</v>
      </c>
      <c r="B345" s="8" t="s">
        <v>23</v>
      </c>
      <c r="C345" s="8" t="s">
        <v>23</v>
      </c>
      <c r="D345" s="9" t="s">
        <v>23</v>
      </c>
      <c r="E345" s="10" t="s">
        <v>23</v>
      </c>
      <c r="F345" s="10">
        <v>251200</v>
      </c>
      <c r="G345" s="11" t="s">
        <v>629</v>
      </c>
      <c r="H345" s="18" t="s">
        <v>433</v>
      </c>
      <c r="I345" s="11">
        <v>7</v>
      </c>
    </row>
    <row r="346" spans="1:9" ht="18.75">
      <c r="A346" s="7" t="s">
        <v>23</v>
      </c>
      <c r="B346" s="8" t="s">
        <v>23</v>
      </c>
      <c r="C346" s="8" t="s">
        <v>23</v>
      </c>
      <c r="D346" s="9" t="s">
        <v>23</v>
      </c>
      <c r="E346" s="10" t="s">
        <v>23</v>
      </c>
      <c r="F346" s="10">
        <v>602500</v>
      </c>
      <c r="G346" s="11" t="s">
        <v>630</v>
      </c>
      <c r="H346" s="18" t="s">
        <v>433</v>
      </c>
      <c r="I346" s="11">
        <v>7</v>
      </c>
    </row>
    <row r="347" spans="1:9" ht="18.75">
      <c r="A347" s="7" t="s">
        <v>23</v>
      </c>
      <c r="B347" s="8" t="s">
        <v>23</v>
      </c>
      <c r="C347" s="8" t="s">
        <v>23</v>
      </c>
      <c r="D347" s="9" t="s">
        <v>23</v>
      </c>
      <c r="E347" s="10" t="s">
        <v>23</v>
      </c>
      <c r="F347" s="10">
        <v>491800</v>
      </c>
      <c r="G347" s="11" t="s">
        <v>631</v>
      </c>
      <c r="H347" s="18" t="s">
        <v>433</v>
      </c>
      <c r="I347" s="11">
        <v>7</v>
      </c>
    </row>
    <row r="348" spans="1:9" ht="18.75">
      <c r="A348" s="7" t="s">
        <v>23</v>
      </c>
      <c r="B348" s="8" t="s">
        <v>23</v>
      </c>
      <c r="C348" s="8" t="s">
        <v>23</v>
      </c>
      <c r="D348" s="9" t="s">
        <v>23</v>
      </c>
      <c r="E348" s="10" t="s">
        <v>23</v>
      </c>
      <c r="F348" s="10">
        <v>4800</v>
      </c>
      <c r="G348" s="11" t="s">
        <v>632</v>
      </c>
      <c r="H348" s="18" t="s">
        <v>433</v>
      </c>
      <c r="I348" s="11">
        <v>7</v>
      </c>
    </row>
    <row r="349" spans="1:9" ht="18.75">
      <c r="A349" s="7" t="s">
        <v>23</v>
      </c>
      <c r="B349" s="8" t="s">
        <v>23</v>
      </c>
      <c r="C349" s="8" t="s">
        <v>23</v>
      </c>
      <c r="D349" s="9" t="s">
        <v>23</v>
      </c>
      <c r="E349" s="10" t="s">
        <v>23</v>
      </c>
      <c r="F349" s="10">
        <v>3400</v>
      </c>
      <c r="G349" s="11" t="s">
        <v>633</v>
      </c>
      <c r="H349" s="18" t="s">
        <v>433</v>
      </c>
      <c r="I349" s="11">
        <v>7</v>
      </c>
    </row>
    <row r="350" spans="1:9" ht="18.75">
      <c r="A350" s="7" t="s">
        <v>23</v>
      </c>
      <c r="B350" s="8" t="s">
        <v>23</v>
      </c>
      <c r="C350" s="8" t="s">
        <v>23</v>
      </c>
      <c r="D350" s="9" t="s">
        <v>23</v>
      </c>
      <c r="E350" s="10" t="s">
        <v>23</v>
      </c>
      <c r="F350" s="10">
        <v>601900</v>
      </c>
      <c r="G350" s="11" t="s">
        <v>634</v>
      </c>
      <c r="H350" s="18" t="s">
        <v>435</v>
      </c>
      <c r="I350" s="11">
        <v>7</v>
      </c>
    </row>
    <row r="351" spans="1:9" ht="18.75">
      <c r="A351" s="7" t="s">
        <v>23</v>
      </c>
      <c r="B351" s="8" t="s">
        <v>23</v>
      </c>
      <c r="C351" s="8" t="s">
        <v>23</v>
      </c>
      <c r="D351" s="9" t="s">
        <v>23</v>
      </c>
      <c r="E351" s="10" t="s">
        <v>23</v>
      </c>
      <c r="F351" s="10">
        <v>489100</v>
      </c>
      <c r="G351" s="11" t="s">
        <v>635</v>
      </c>
      <c r="H351" s="18" t="s">
        <v>435</v>
      </c>
      <c r="I351" s="11">
        <v>7</v>
      </c>
    </row>
    <row r="352" spans="1:9" ht="18.75">
      <c r="A352" s="7" t="s">
        <v>23</v>
      </c>
      <c r="B352" s="8" t="s">
        <v>23</v>
      </c>
      <c r="C352" s="8" t="s">
        <v>23</v>
      </c>
      <c r="D352" s="9" t="s">
        <v>23</v>
      </c>
      <c r="E352" s="10" t="s">
        <v>23</v>
      </c>
      <c r="F352" s="10">
        <v>253300</v>
      </c>
      <c r="G352" s="11" t="s">
        <v>636</v>
      </c>
      <c r="H352" s="18" t="s">
        <v>435</v>
      </c>
      <c r="I352" s="11">
        <v>7</v>
      </c>
    </row>
    <row r="353" spans="1:9" ht="18.75">
      <c r="A353" s="7" t="s">
        <v>23</v>
      </c>
      <c r="B353" s="8" t="s">
        <v>23</v>
      </c>
      <c r="C353" s="8" t="s">
        <v>23</v>
      </c>
      <c r="D353" s="9" t="s">
        <v>23</v>
      </c>
      <c r="E353" s="10" t="s">
        <v>23</v>
      </c>
      <c r="F353" s="10">
        <v>2800</v>
      </c>
      <c r="G353" s="11" t="s">
        <v>637</v>
      </c>
      <c r="H353" s="18" t="s">
        <v>435</v>
      </c>
      <c r="I353" s="11">
        <v>7</v>
      </c>
    </row>
    <row r="354" spans="1:9" ht="18.75">
      <c r="A354" s="7" t="s">
        <v>23</v>
      </c>
      <c r="B354" s="8" t="s">
        <v>23</v>
      </c>
      <c r="C354" s="8" t="s">
        <v>23</v>
      </c>
      <c r="D354" s="9" t="s">
        <v>23</v>
      </c>
      <c r="E354" s="10" t="s">
        <v>23</v>
      </c>
      <c r="F354" s="10">
        <v>250400</v>
      </c>
      <c r="G354" s="17" t="s">
        <v>638</v>
      </c>
      <c r="H354" s="18" t="s">
        <v>600</v>
      </c>
      <c r="I354" s="11">
        <v>7</v>
      </c>
    </row>
    <row r="355" spans="1:9" ht="18.75">
      <c r="A355" s="7" t="s">
        <v>23</v>
      </c>
      <c r="B355" s="8" t="s">
        <v>23</v>
      </c>
      <c r="C355" s="8" t="s">
        <v>23</v>
      </c>
      <c r="D355" s="9" t="s">
        <v>23</v>
      </c>
      <c r="E355" s="10" t="s">
        <v>23</v>
      </c>
      <c r="F355" s="10">
        <v>600300</v>
      </c>
      <c r="G355" s="17" t="s">
        <v>639</v>
      </c>
      <c r="H355" s="18" t="s">
        <v>600</v>
      </c>
      <c r="I355" s="11">
        <v>7</v>
      </c>
    </row>
    <row r="356" spans="1:9" ht="18.75">
      <c r="A356" s="7" t="s">
        <v>23</v>
      </c>
      <c r="B356" s="8" t="s">
        <v>23</v>
      </c>
      <c r="C356" s="8" t="s">
        <v>23</v>
      </c>
      <c r="D356" s="9" t="s">
        <v>23</v>
      </c>
      <c r="E356" s="10" t="s">
        <v>23</v>
      </c>
      <c r="F356" s="10">
        <v>486200</v>
      </c>
      <c r="G356" s="17" t="s">
        <v>640</v>
      </c>
      <c r="H356" s="18" t="s">
        <v>600</v>
      </c>
      <c r="I356" s="11">
        <v>7</v>
      </c>
    </row>
    <row r="357" spans="1:9" ht="18.75">
      <c r="A357" s="7" t="s">
        <v>23</v>
      </c>
      <c r="B357" s="8" t="s">
        <v>23</v>
      </c>
      <c r="C357" s="8" t="s">
        <v>23</v>
      </c>
      <c r="D357" s="9" t="s">
        <v>23</v>
      </c>
      <c r="E357" s="10" t="s">
        <v>23</v>
      </c>
      <c r="F357" s="10">
        <v>2800</v>
      </c>
      <c r="G357" s="17" t="s">
        <v>641</v>
      </c>
      <c r="H357" s="18" t="s">
        <v>600</v>
      </c>
      <c r="I357" s="11">
        <v>7</v>
      </c>
    </row>
    <row r="358" spans="1:9" ht="18.75">
      <c r="A358" s="7" t="s">
        <v>23</v>
      </c>
      <c r="B358" s="8" t="s">
        <v>23</v>
      </c>
      <c r="C358" s="8" t="s">
        <v>23</v>
      </c>
      <c r="D358" s="9" t="s">
        <v>23</v>
      </c>
      <c r="E358" s="10" t="s">
        <v>23</v>
      </c>
      <c r="F358" s="10">
        <v>594500</v>
      </c>
      <c r="G358" s="17" t="s">
        <v>642</v>
      </c>
      <c r="H358" s="18" t="s">
        <v>359</v>
      </c>
      <c r="I358" s="11">
        <v>7</v>
      </c>
    </row>
    <row r="359" spans="1:9" ht="18.75">
      <c r="A359" s="7" t="s">
        <v>23</v>
      </c>
      <c r="B359" s="8" t="s">
        <v>23</v>
      </c>
      <c r="C359" s="8" t="s">
        <v>23</v>
      </c>
      <c r="D359" s="9" t="s">
        <v>23</v>
      </c>
      <c r="E359" s="10" t="s">
        <v>23</v>
      </c>
      <c r="F359" s="10">
        <v>251000</v>
      </c>
      <c r="G359" s="17" t="s">
        <v>643</v>
      </c>
      <c r="H359" s="18" t="s">
        <v>359</v>
      </c>
      <c r="I359" s="11">
        <v>7</v>
      </c>
    </row>
    <row r="360" spans="1:9" ht="18.75">
      <c r="A360" s="7" t="s">
        <v>23</v>
      </c>
      <c r="B360" s="8" t="s">
        <v>23</v>
      </c>
      <c r="C360" s="8" t="s">
        <v>23</v>
      </c>
      <c r="D360" s="9" t="s">
        <v>23</v>
      </c>
      <c r="E360" s="10" t="s">
        <v>23</v>
      </c>
      <c r="F360" s="10">
        <v>2200</v>
      </c>
      <c r="G360" s="17" t="s">
        <v>644</v>
      </c>
      <c r="H360" s="18" t="s">
        <v>359</v>
      </c>
      <c r="I360" s="11">
        <v>7</v>
      </c>
    </row>
    <row r="361" spans="1:9" ht="18.75">
      <c r="A361" s="7" t="s">
        <v>23</v>
      </c>
      <c r="B361" s="8" t="s">
        <v>23</v>
      </c>
      <c r="C361" s="8" t="s">
        <v>23</v>
      </c>
      <c r="D361" s="9" t="s">
        <v>23</v>
      </c>
      <c r="E361" s="10" t="s">
        <v>23</v>
      </c>
      <c r="F361" s="10">
        <v>484600</v>
      </c>
      <c r="G361" s="17" t="s">
        <v>645</v>
      </c>
      <c r="H361" s="18" t="s">
        <v>359</v>
      </c>
      <c r="I361" s="11">
        <v>7</v>
      </c>
    </row>
    <row r="362" spans="1:9" ht="18.75">
      <c r="A362" s="7" t="s">
        <v>23</v>
      </c>
      <c r="B362" s="8" t="s">
        <v>23</v>
      </c>
      <c r="C362" s="8" t="s">
        <v>23</v>
      </c>
      <c r="D362" s="9" t="s">
        <v>23</v>
      </c>
      <c r="E362" s="10" t="s">
        <v>23</v>
      </c>
      <c r="F362" s="10">
        <v>481700</v>
      </c>
      <c r="G362" s="17" t="s">
        <v>646</v>
      </c>
      <c r="H362" s="18" t="s">
        <v>384</v>
      </c>
      <c r="I362" s="11">
        <v>7</v>
      </c>
    </row>
    <row r="363" spans="1:9" ht="18.75">
      <c r="A363" s="7" t="s">
        <v>23</v>
      </c>
      <c r="B363" s="8" t="s">
        <v>23</v>
      </c>
      <c r="C363" s="8" t="s">
        <v>23</v>
      </c>
      <c r="D363" s="9" t="s">
        <v>23</v>
      </c>
      <c r="E363" s="10" t="s">
        <v>23</v>
      </c>
      <c r="F363" s="10">
        <v>597200</v>
      </c>
      <c r="G363" s="17" t="s">
        <v>647</v>
      </c>
      <c r="H363" s="18" t="s">
        <v>384</v>
      </c>
      <c r="I363" s="11">
        <v>7</v>
      </c>
    </row>
    <row r="364" spans="1:9" ht="18.75">
      <c r="A364" s="7" t="s">
        <v>23</v>
      </c>
      <c r="B364" s="8" t="s">
        <v>23</v>
      </c>
      <c r="C364" s="8" t="s">
        <v>23</v>
      </c>
      <c r="D364" s="9" t="s">
        <v>23</v>
      </c>
      <c r="E364" s="10" t="s">
        <v>23</v>
      </c>
      <c r="F364" s="10">
        <v>251000</v>
      </c>
      <c r="G364" s="17" t="s">
        <v>648</v>
      </c>
      <c r="H364" s="18" t="s">
        <v>384</v>
      </c>
      <c r="I364" s="11">
        <v>7</v>
      </c>
    </row>
    <row r="365" spans="1:9" ht="18.75">
      <c r="A365" s="7" t="s">
        <v>23</v>
      </c>
      <c r="B365" s="8" t="s">
        <v>23</v>
      </c>
      <c r="C365" s="8" t="s">
        <v>23</v>
      </c>
      <c r="D365" s="9" t="s">
        <v>23</v>
      </c>
      <c r="E365" s="10" t="s">
        <v>23</v>
      </c>
      <c r="F365" s="10">
        <v>2200</v>
      </c>
      <c r="G365" s="17" t="s">
        <v>649</v>
      </c>
      <c r="H365" s="18" t="s">
        <v>384</v>
      </c>
      <c r="I365" s="11">
        <v>7</v>
      </c>
    </row>
    <row r="366" spans="1:9" ht="18.75">
      <c r="A366" s="7" t="s">
        <v>23</v>
      </c>
      <c r="B366" s="8" t="s">
        <v>23</v>
      </c>
      <c r="C366" s="8" t="s">
        <v>23</v>
      </c>
      <c r="D366" s="9" t="s">
        <v>23</v>
      </c>
      <c r="E366" s="10" t="s">
        <v>23</v>
      </c>
      <c r="F366" s="10">
        <v>479100</v>
      </c>
      <c r="G366" s="17" t="s">
        <v>650</v>
      </c>
      <c r="H366" s="18" t="s">
        <v>607</v>
      </c>
      <c r="I366" s="11">
        <v>7</v>
      </c>
    </row>
    <row r="367" spans="1:9" ht="18.75">
      <c r="A367" s="7" t="s">
        <v>23</v>
      </c>
      <c r="B367" s="8" t="s">
        <v>23</v>
      </c>
      <c r="C367" s="8" t="s">
        <v>23</v>
      </c>
      <c r="D367" s="9" t="s">
        <v>23</v>
      </c>
      <c r="E367" s="10" t="s">
        <v>23</v>
      </c>
      <c r="F367" s="10">
        <v>597200</v>
      </c>
      <c r="G367" s="17" t="s">
        <v>651</v>
      </c>
      <c r="H367" s="18" t="s">
        <v>607</v>
      </c>
      <c r="I367" s="11">
        <v>7</v>
      </c>
    </row>
    <row r="368" spans="1:9" ht="18.75">
      <c r="A368" s="7" t="s">
        <v>23</v>
      </c>
      <c r="B368" s="8" t="s">
        <v>23</v>
      </c>
      <c r="C368" s="8" t="s">
        <v>23</v>
      </c>
      <c r="D368" s="9" t="s">
        <v>23</v>
      </c>
      <c r="E368" s="10" t="s">
        <v>23</v>
      </c>
      <c r="F368" s="10">
        <v>246600</v>
      </c>
      <c r="G368" s="17" t="s">
        <v>652</v>
      </c>
      <c r="H368" s="18" t="s">
        <v>607</v>
      </c>
      <c r="I368" s="11">
        <v>7</v>
      </c>
    </row>
    <row r="369" spans="1:9" ht="18.75">
      <c r="A369" s="7" t="s">
        <v>23</v>
      </c>
      <c r="B369" s="8" t="s">
        <v>23</v>
      </c>
      <c r="C369" s="8" t="s">
        <v>23</v>
      </c>
      <c r="D369" s="9" t="s">
        <v>23</v>
      </c>
      <c r="E369" s="10" t="s">
        <v>23</v>
      </c>
      <c r="F369" s="10">
        <v>2200</v>
      </c>
      <c r="G369" s="17" t="s">
        <v>653</v>
      </c>
      <c r="H369" s="18" t="s">
        <v>607</v>
      </c>
      <c r="I369" s="11">
        <v>7</v>
      </c>
    </row>
    <row r="370" spans="1:9" ht="18.75">
      <c r="A370" s="7" t="s">
        <v>23</v>
      </c>
      <c r="B370" s="8" t="s">
        <v>23</v>
      </c>
      <c r="C370" s="8" t="s">
        <v>23</v>
      </c>
      <c r="D370" s="9" t="s">
        <v>23</v>
      </c>
      <c r="E370" s="10" t="s">
        <v>23</v>
      </c>
      <c r="F370" s="10">
        <v>593600</v>
      </c>
      <c r="G370" s="17" t="s">
        <v>654</v>
      </c>
      <c r="H370" s="18" t="s">
        <v>444</v>
      </c>
      <c r="I370" s="11">
        <v>7</v>
      </c>
    </row>
    <row r="371" spans="1:9" ht="18.75">
      <c r="A371" s="7" t="s">
        <v>23</v>
      </c>
      <c r="B371" s="8" t="s">
        <v>23</v>
      </c>
      <c r="C371" s="8" t="s">
        <v>23</v>
      </c>
      <c r="D371" s="9" t="s">
        <v>23</v>
      </c>
      <c r="E371" s="10" t="s">
        <v>23</v>
      </c>
      <c r="F371" s="10">
        <v>478500</v>
      </c>
      <c r="G371" s="17" t="s">
        <v>655</v>
      </c>
      <c r="H371" s="18" t="s">
        <v>444</v>
      </c>
      <c r="I371" s="11">
        <v>7</v>
      </c>
    </row>
    <row r="372" spans="1:9" ht="18.75">
      <c r="A372" s="7" t="s">
        <v>23</v>
      </c>
      <c r="B372" s="8" t="s">
        <v>23</v>
      </c>
      <c r="C372" s="8" t="s">
        <v>23</v>
      </c>
      <c r="D372" s="9" t="s">
        <v>23</v>
      </c>
      <c r="E372" s="10" t="s">
        <v>23</v>
      </c>
      <c r="F372" s="10">
        <v>249400</v>
      </c>
      <c r="G372" s="17" t="s">
        <v>656</v>
      </c>
      <c r="H372" s="18" t="s">
        <v>444</v>
      </c>
      <c r="I372" s="11">
        <v>7</v>
      </c>
    </row>
    <row r="373" spans="1:9" ht="18.75">
      <c r="A373" s="7" t="s">
        <v>23</v>
      </c>
      <c r="B373" s="8" t="s">
        <v>23</v>
      </c>
      <c r="C373" s="8" t="s">
        <v>23</v>
      </c>
      <c r="D373" s="9" t="s">
        <v>23</v>
      </c>
      <c r="E373" s="10" t="s">
        <v>23</v>
      </c>
      <c r="F373" s="10">
        <v>2200</v>
      </c>
      <c r="G373" s="17" t="s">
        <v>657</v>
      </c>
      <c r="H373" s="18" t="s">
        <v>444</v>
      </c>
      <c r="I373" s="11">
        <v>7</v>
      </c>
    </row>
    <row r="374" spans="1:9" ht="18.75">
      <c r="A374" s="7" t="s">
        <v>23</v>
      </c>
      <c r="B374" s="8" t="s">
        <v>23</v>
      </c>
      <c r="C374" s="8" t="s">
        <v>23</v>
      </c>
      <c r="D374" s="9" t="s">
        <v>23</v>
      </c>
      <c r="E374" s="10" t="s">
        <v>23</v>
      </c>
      <c r="F374" s="10">
        <v>477200</v>
      </c>
      <c r="G374" s="17" t="s">
        <v>658</v>
      </c>
      <c r="H374" s="18" t="s">
        <v>446</v>
      </c>
      <c r="I374" s="11">
        <v>7</v>
      </c>
    </row>
    <row r="375" spans="1:9" ht="18.75">
      <c r="A375" s="7" t="s">
        <v>23</v>
      </c>
      <c r="B375" s="8" t="s">
        <v>23</v>
      </c>
      <c r="C375" s="8" t="s">
        <v>23</v>
      </c>
      <c r="D375" s="9" t="s">
        <v>23</v>
      </c>
      <c r="E375" s="10" t="s">
        <v>23</v>
      </c>
      <c r="F375" s="10">
        <v>590500</v>
      </c>
      <c r="G375" s="17" t="s">
        <v>659</v>
      </c>
      <c r="H375" s="18" t="s">
        <v>446</v>
      </c>
      <c r="I375" s="11">
        <v>7</v>
      </c>
    </row>
    <row r="376" spans="1:9" ht="18.75">
      <c r="A376" s="7" t="s">
        <v>23</v>
      </c>
      <c r="B376" s="8" t="s">
        <v>23</v>
      </c>
      <c r="C376" s="8" t="s">
        <v>23</v>
      </c>
      <c r="D376" s="9" t="s">
        <v>23</v>
      </c>
      <c r="E376" s="10" t="s">
        <v>23</v>
      </c>
      <c r="F376" s="10">
        <v>247800</v>
      </c>
      <c r="G376" s="17" t="s">
        <v>660</v>
      </c>
      <c r="H376" s="18" t="s">
        <v>446</v>
      </c>
      <c r="I376" s="11">
        <v>7</v>
      </c>
    </row>
    <row r="377" spans="1:9" ht="18.75">
      <c r="A377" s="7" t="s">
        <v>23</v>
      </c>
      <c r="B377" s="8" t="s">
        <v>23</v>
      </c>
      <c r="C377" s="8" t="s">
        <v>23</v>
      </c>
      <c r="D377" s="9" t="s">
        <v>23</v>
      </c>
      <c r="E377" s="10" t="s">
        <v>23</v>
      </c>
      <c r="F377" s="10">
        <v>2200</v>
      </c>
      <c r="G377" s="17" t="s">
        <v>661</v>
      </c>
      <c r="H377" s="18" t="s">
        <v>446</v>
      </c>
      <c r="I377" s="11">
        <v>7</v>
      </c>
    </row>
    <row r="378" spans="1:9" ht="75">
      <c r="A378" s="7">
        <v>69</v>
      </c>
      <c r="B378" s="8" t="s">
        <v>20</v>
      </c>
      <c r="C378" s="8" t="s">
        <v>96</v>
      </c>
      <c r="D378" s="9" t="s">
        <v>25</v>
      </c>
      <c r="E378" s="10">
        <v>2678400</v>
      </c>
      <c r="F378" s="10">
        <v>60000</v>
      </c>
      <c r="G378" s="11" t="s">
        <v>662</v>
      </c>
      <c r="H378" s="11" t="s">
        <v>585</v>
      </c>
      <c r="I378" s="11">
        <v>7</v>
      </c>
    </row>
    <row r="379" spans="1:9" ht="18.75">
      <c r="A379" s="7" t="s">
        <v>23</v>
      </c>
      <c r="B379" s="8" t="s">
        <v>23</v>
      </c>
      <c r="C379" s="8" t="s">
        <v>23</v>
      </c>
      <c r="D379" s="9" t="s">
        <v>23</v>
      </c>
      <c r="E379" s="10" t="s">
        <v>23</v>
      </c>
      <c r="F379" s="10">
        <v>111200</v>
      </c>
      <c r="G379" s="11" t="s">
        <v>663</v>
      </c>
      <c r="H379" s="18" t="s">
        <v>585</v>
      </c>
      <c r="I379" s="11">
        <v>7</v>
      </c>
    </row>
    <row r="380" spans="1:9" ht="18.75">
      <c r="A380" s="7" t="s">
        <v>23</v>
      </c>
      <c r="B380" s="8" t="s">
        <v>23</v>
      </c>
      <c r="C380" s="8" t="s">
        <v>23</v>
      </c>
      <c r="D380" s="9" t="s">
        <v>23</v>
      </c>
      <c r="E380" s="10" t="s">
        <v>23</v>
      </c>
      <c r="F380" s="10">
        <v>32000</v>
      </c>
      <c r="G380" s="11" t="s">
        <v>664</v>
      </c>
      <c r="H380" s="18" t="s">
        <v>585</v>
      </c>
      <c r="I380" s="11">
        <v>7</v>
      </c>
    </row>
    <row r="381" spans="1:9" ht="18.75">
      <c r="A381" s="7" t="s">
        <v>23</v>
      </c>
      <c r="B381" s="8" t="s">
        <v>23</v>
      </c>
      <c r="C381" s="8" t="s">
        <v>23</v>
      </c>
      <c r="D381" s="9" t="s">
        <v>23</v>
      </c>
      <c r="E381" s="10" t="s">
        <v>23</v>
      </c>
      <c r="F381" s="10">
        <v>1600</v>
      </c>
      <c r="G381" s="11" t="s">
        <v>665</v>
      </c>
      <c r="H381" s="18" t="s">
        <v>585</v>
      </c>
      <c r="I381" s="11">
        <v>7</v>
      </c>
    </row>
    <row r="382" spans="1:9" ht="18.75">
      <c r="A382" s="7" t="s">
        <v>23</v>
      </c>
      <c r="B382" s="8" t="s">
        <v>23</v>
      </c>
      <c r="C382" s="8" t="s">
        <v>23</v>
      </c>
      <c r="D382" s="9" t="s">
        <v>23</v>
      </c>
      <c r="E382" s="10" t="s">
        <v>23</v>
      </c>
      <c r="F382" s="10">
        <v>32000</v>
      </c>
      <c r="G382" s="11" t="s">
        <v>666</v>
      </c>
      <c r="H382" s="18" t="s">
        <v>427</v>
      </c>
      <c r="I382" s="11">
        <v>7</v>
      </c>
    </row>
    <row r="383" spans="1:9" ht="18.75">
      <c r="A383" s="7" t="s">
        <v>23</v>
      </c>
      <c r="B383" s="8" t="s">
        <v>23</v>
      </c>
      <c r="C383" s="8" t="s">
        <v>23</v>
      </c>
      <c r="D383" s="9" t="s">
        <v>23</v>
      </c>
      <c r="E383" s="10" t="s">
        <v>23</v>
      </c>
      <c r="F383" s="10">
        <v>111200</v>
      </c>
      <c r="G383" s="11" t="s">
        <v>667</v>
      </c>
      <c r="H383" s="18" t="s">
        <v>427</v>
      </c>
      <c r="I383" s="11">
        <v>7</v>
      </c>
    </row>
    <row r="384" spans="1:9" ht="18.75">
      <c r="A384" s="7" t="s">
        <v>23</v>
      </c>
      <c r="B384" s="8" t="s">
        <v>23</v>
      </c>
      <c r="C384" s="8" t="s">
        <v>23</v>
      </c>
      <c r="D384" s="9" t="s">
        <v>23</v>
      </c>
      <c r="E384" s="10" t="s">
        <v>23</v>
      </c>
      <c r="F384" s="10">
        <v>60000</v>
      </c>
      <c r="G384" s="11" t="s">
        <v>668</v>
      </c>
      <c r="H384" s="18" t="s">
        <v>427</v>
      </c>
      <c r="I384" s="11">
        <v>7</v>
      </c>
    </row>
    <row r="385" spans="1:9" ht="18.75">
      <c r="A385" s="7" t="s">
        <v>23</v>
      </c>
      <c r="B385" s="8" t="s">
        <v>23</v>
      </c>
      <c r="C385" s="8" t="s">
        <v>23</v>
      </c>
      <c r="D385" s="9" t="s">
        <v>23</v>
      </c>
      <c r="E385" s="10" t="s">
        <v>23</v>
      </c>
      <c r="F385" s="10">
        <v>1600</v>
      </c>
      <c r="G385" s="11" t="s">
        <v>669</v>
      </c>
      <c r="H385" s="18" t="s">
        <v>427</v>
      </c>
      <c r="I385" s="11">
        <v>7</v>
      </c>
    </row>
    <row r="386" spans="1:9" ht="18.75">
      <c r="A386" s="7" t="s">
        <v>23</v>
      </c>
      <c r="B386" s="8" t="s">
        <v>23</v>
      </c>
      <c r="C386" s="8" t="s">
        <v>23</v>
      </c>
      <c r="D386" s="9" t="s">
        <v>23</v>
      </c>
      <c r="E386" s="10" t="s">
        <v>23</v>
      </c>
      <c r="F386" s="10">
        <v>36000</v>
      </c>
      <c r="G386" s="11" t="s">
        <v>670</v>
      </c>
      <c r="H386" s="18" t="s">
        <v>431</v>
      </c>
      <c r="I386" s="11">
        <v>7</v>
      </c>
    </row>
    <row r="387" spans="1:9" ht="18.75">
      <c r="A387" s="7" t="s">
        <v>23</v>
      </c>
      <c r="B387" s="8" t="s">
        <v>23</v>
      </c>
      <c r="C387" s="8" t="s">
        <v>23</v>
      </c>
      <c r="D387" s="9" t="s">
        <v>23</v>
      </c>
      <c r="E387" s="10" t="s">
        <v>23</v>
      </c>
      <c r="F387" s="10">
        <v>116800</v>
      </c>
      <c r="G387" s="11" t="s">
        <v>671</v>
      </c>
      <c r="H387" s="18" t="s">
        <v>431</v>
      </c>
      <c r="I387" s="11">
        <v>7</v>
      </c>
    </row>
    <row r="388" spans="1:9" ht="18.75">
      <c r="A388" s="7" t="s">
        <v>23</v>
      </c>
      <c r="B388" s="8" t="s">
        <v>23</v>
      </c>
      <c r="C388" s="8" t="s">
        <v>23</v>
      </c>
      <c r="D388" s="9" t="s">
        <v>23</v>
      </c>
      <c r="E388" s="10" t="s">
        <v>23</v>
      </c>
      <c r="F388" s="10">
        <v>59200</v>
      </c>
      <c r="G388" s="11" t="s">
        <v>672</v>
      </c>
      <c r="H388" s="18" t="s">
        <v>431</v>
      </c>
      <c r="I388" s="11">
        <v>7</v>
      </c>
    </row>
    <row r="389" spans="1:9" ht="18.75">
      <c r="A389" s="7" t="s">
        <v>23</v>
      </c>
      <c r="B389" s="8" t="s">
        <v>23</v>
      </c>
      <c r="C389" s="8" t="s">
        <v>23</v>
      </c>
      <c r="D389" s="9" t="s">
        <v>23</v>
      </c>
      <c r="E389" s="10" t="s">
        <v>23</v>
      </c>
      <c r="F389" s="10">
        <v>3200</v>
      </c>
      <c r="G389" s="11" t="s">
        <v>673</v>
      </c>
      <c r="H389" s="18" t="s">
        <v>431</v>
      </c>
      <c r="I389" s="11">
        <v>7</v>
      </c>
    </row>
    <row r="390" spans="1:9" ht="18.75">
      <c r="A390" s="7" t="s">
        <v>23</v>
      </c>
      <c r="B390" s="8" t="s">
        <v>23</v>
      </c>
      <c r="C390" s="8" t="s">
        <v>23</v>
      </c>
      <c r="D390" s="9" t="s">
        <v>23</v>
      </c>
      <c r="E390" s="10" t="s">
        <v>23</v>
      </c>
      <c r="F390" s="10">
        <v>59200</v>
      </c>
      <c r="G390" s="11" t="s">
        <v>674</v>
      </c>
      <c r="H390" s="18" t="s">
        <v>592</v>
      </c>
      <c r="I390" s="11">
        <v>7</v>
      </c>
    </row>
    <row r="391" spans="1:9" ht="18.75">
      <c r="A391" s="7" t="s">
        <v>23</v>
      </c>
      <c r="B391" s="8" t="s">
        <v>23</v>
      </c>
      <c r="C391" s="8" t="s">
        <v>23</v>
      </c>
      <c r="D391" s="9" t="s">
        <v>23</v>
      </c>
      <c r="E391" s="10" t="s">
        <v>23</v>
      </c>
      <c r="F391" s="10">
        <v>117600</v>
      </c>
      <c r="G391" s="11" t="s">
        <v>675</v>
      </c>
      <c r="H391" s="18" t="s">
        <v>592</v>
      </c>
      <c r="I391" s="11">
        <v>7</v>
      </c>
    </row>
    <row r="392" spans="1:9" ht="18.75">
      <c r="A392" s="7" t="s">
        <v>23</v>
      </c>
      <c r="B392" s="8" t="s">
        <v>23</v>
      </c>
      <c r="C392" s="8" t="s">
        <v>23</v>
      </c>
      <c r="D392" s="9" t="s">
        <v>23</v>
      </c>
      <c r="E392" s="10" t="s">
        <v>23</v>
      </c>
      <c r="F392" s="10">
        <v>36000</v>
      </c>
      <c r="G392" s="11" t="s">
        <v>676</v>
      </c>
      <c r="H392" s="18" t="s">
        <v>592</v>
      </c>
      <c r="I392" s="11">
        <v>7</v>
      </c>
    </row>
    <row r="393" spans="1:9" ht="18.75">
      <c r="A393" s="7" t="s">
        <v>23</v>
      </c>
      <c r="B393" s="8" t="s">
        <v>23</v>
      </c>
      <c r="C393" s="8" t="s">
        <v>23</v>
      </c>
      <c r="D393" s="9" t="s">
        <v>23</v>
      </c>
      <c r="E393" s="10" t="s">
        <v>23</v>
      </c>
      <c r="F393" s="10">
        <v>1600</v>
      </c>
      <c r="G393" s="11" t="s">
        <v>677</v>
      </c>
      <c r="H393" s="18" t="s">
        <v>592</v>
      </c>
      <c r="I393" s="11">
        <v>7</v>
      </c>
    </row>
    <row r="394" spans="1:9" ht="18.75">
      <c r="A394" s="7" t="s">
        <v>23</v>
      </c>
      <c r="B394" s="8" t="s">
        <v>23</v>
      </c>
      <c r="C394" s="8" t="s">
        <v>23</v>
      </c>
      <c r="D394" s="9" t="s">
        <v>23</v>
      </c>
      <c r="E394" s="10" t="s">
        <v>23</v>
      </c>
      <c r="F394" s="10">
        <v>60000</v>
      </c>
      <c r="G394" s="11" t="s">
        <v>678</v>
      </c>
      <c r="H394" s="18" t="s">
        <v>433</v>
      </c>
      <c r="I394" s="11">
        <v>7</v>
      </c>
    </row>
    <row r="395" spans="1:9" ht="18.75">
      <c r="A395" s="7" t="s">
        <v>23</v>
      </c>
      <c r="B395" s="8" t="s">
        <v>23</v>
      </c>
      <c r="C395" s="8" t="s">
        <v>23</v>
      </c>
      <c r="D395" s="9" t="s">
        <v>23</v>
      </c>
      <c r="E395" s="10" t="s">
        <v>23</v>
      </c>
      <c r="F395" s="10">
        <v>120000</v>
      </c>
      <c r="G395" s="11" t="s">
        <v>679</v>
      </c>
      <c r="H395" s="18" t="s">
        <v>433</v>
      </c>
      <c r="I395" s="11">
        <v>7</v>
      </c>
    </row>
    <row r="396" spans="1:9" ht="18.75">
      <c r="A396" s="7" t="s">
        <v>23</v>
      </c>
      <c r="B396" s="8" t="s">
        <v>23</v>
      </c>
      <c r="C396" s="8" t="s">
        <v>23</v>
      </c>
      <c r="D396" s="9" t="s">
        <v>23</v>
      </c>
      <c r="E396" s="10" t="s">
        <v>23</v>
      </c>
      <c r="F396" s="10">
        <v>36000</v>
      </c>
      <c r="G396" s="11" t="s">
        <v>680</v>
      </c>
      <c r="H396" s="18" t="s">
        <v>433</v>
      </c>
      <c r="I396" s="11">
        <v>7</v>
      </c>
    </row>
    <row r="397" spans="1:9" ht="18.75">
      <c r="A397" s="7" t="s">
        <v>23</v>
      </c>
      <c r="B397" s="8" t="s">
        <v>23</v>
      </c>
      <c r="C397" s="8" t="s">
        <v>23</v>
      </c>
      <c r="D397" s="9" t="s">
        <v>23</v>
      </c>
      <c r="E397" s="10" t="s">
        <v>23</v>
      </c>
      <c r="F397" s="10">
        <v>1600</v>
      </c>
      <c r="G397" s="11" t="s">
        <v>681</v>
      </c>
      <c r="H397" s="18" t="s">
        <v>433</v>
      </c>
      <c r="I397" s="11">
        <v>7</v>
      </c>
    </row>
    <row r="398" spans="1:9" ht="18.75">
      <c r="A398" s="7" t="s">
        <v>23</v>
      </c>
      <c r="B398" s="8" t="s">
        <v>23</v>
      </c>
      <c r="C398" s="8" t="s">
        <v>23</v>
      </c>
      <c r="D398" s="9" t="s">
        <v>23</v>
      </c>
      <c r="E398" s="10" t="s">
        <v>23</v>
      </c>
      <c r="F398" s="10">
        <v>122400</v>
      </c>
      <c r="G398" s="11" t="s">
        <v>682</v>
      </c>
      <c r="H398" s="18" t="s">
        <v>435</v>
      </c>
      <c r="I398" s="11">
        <v>7</v>
      </c>
    </row>
    <row r="399" spans="1:9" ht="18.75">
      <c r="A399" s="7" t="s">
        <v>23</v>
      </c>
      <c r="B399" s="8" t="s">
        <v>23</v>
      </c>
      <c r="C399" s="8" t="s">
        <v>23</v>
      </c>
      <c r="D399" s="9" t="s">
        <v>23</v>
      </c>
      <c r="E399" s="10" t="s">
        <v>23</v>
      </c>
      <c r="F399" s="10">
        <v>35200</v>
      </c>
      <c r="G399" s="11" t="s">
        <v>683</v>
      </c>
      <c r="H399" s="18" t="s">
        <v>435</v>
      </c>
      <c r="I399" s="11">
        <v>7</v>
      </c>
    </row>
    <row r="400" spans="1:9" ht="18.75">
      <c r="A400" s="7" t="s">
        <v>23</v>
      </c>
      <c r="B400" s="8" t="s">
        <v>23</v>
      </c>
      <c r="C400" s="8" t="s">
        <v>23</v>
      </c>
      <c r="D400" s="9" t="s">
        <v>23</v>
      </c>
      <c r="E400" s="10" t="s">
        <v>23</v>
      </c>
      <c r="F400" s="10">
        <v>59200</v>
      </c>
      <c r="G400" s="11" t="s">
        <v>684</v>
      </c>
      <c r="H400" s="18" t="s">
        <v>435</v>
      </c>
      <c r="I400" s="11">
        <v>7</v>
      </c>
    </row>
    <row r="401" spans="1:9" ht="18.75">
      <c r="A401" s="7" t="s">
        <v>23</v>
      </c>
      <c r="B401" s="8" t="s">
        <v>23</v>
      </c>
      <c r="C401" s="8" t="s">
        <v>23</v>
      </c>
      <c r="D401" s="9" t="s">
        <v>23</v>
      </c>
      <c r="E401" s="10" t="s">
        <v>23</v>
      </c>
      <c r="F401" s="10">
        <v>1600</v>
      </c>
      <c r="G401" s="11" t="s">
        <v>685</v>
      </c>
      <c r="H401" s="18" t="s">
        <v>435</v>
      </c>
      <c r="I401" s="11">
        <v>7</v>
      </c>
    </row>
    <row r="402" spans="1:9" ht="18.75">
      <c r="A402" s="7" t="s">
        <v>23</v>
      </c>
      <c r="B402" s="8" t="s">
        <v>23</v>
      </c>
      <c r="C402" s="8" t="s">
        <v>23</v>
      </c>
      <c r="D402" s="9" t="s">
        <v>23</v>
      </c>
      <c r="E402" s="10" t="s">
        <v>23</v>
      </c>
      <c r="F402" s="10">
        <v>58400</v>
      </c>
      <c r="G402" s="17" t="s">
        <v>686</v>
      </c>
      <c r="H402" s="18" t="s">
        <v>600</v>
      </c>
      <c r="I402" s="11">
        <v>7</v>
      </c>
    </row>
    <row r="403" spans="1:9" ht="18.75">
      <c r="A403" s="7" t="s">
        <v>23</v>
      </c>
      <c r="B403" s="8" t="s">
        <v>23</v>
      </c>
      <c r="C403" s="8" t="s">
        <v>23</v>
      </c>
      <c r="D403" s="9" t="s">
        <v>23</v>
      </c>
      <c r="E403" s="10" t="s">
        <v>23</v>
      </c>
      <c r="F403" s="10">
        <v>124000</v>
      </c>
      <c r="G403" s="17" t="s">
        <v>687</v>
      </c>
      <c r="H403" s="18" t="s">
        <v>600</v>
      </c>
      <c r="I403" s="11">
        <v>7</v>
      </c>
    </row>
    <row r="404" spans="1:9" ht="18.75">
      <c r="A404" s="7" t="s">
        <v>23</v>
      </c>
      <c r="B404" s="8" t="s">
        <v>23</v>
      </c>
      <c r="C404" s="8" t="s">
        <v>23</v>
      </c>
      <c r="D404" s="9" t="s">
        <v>23</v>
      </c>
      <c r="E404" s="10" t="s">
        <v>23</v>
      </c>
      <c r="F404" s="10">
        <v>34400</v>
      </c>
      <c r="G404" s="17" t="s">
        <v>688</v>
      </c>
      <c r="H404" s="18" t="s">
        <v>600</v>
      </c>
      <c r="I404" s="11">
        <v>7</v>
      </c>
    </row>
    <row r="405" spans="1:9" ht="18.75">
      <c r="A405" s="7" t="s">
        <v>23</v>
      </c>
      <c r="B405" s="8" t="s">
        <v>23</v>
      </c>
      <c r="C405" s="8" t="s">
        <v>23</v>
      </c>
      <c r="D405" s="9" t="s">
        <v>23</v>
      </c>
      <c r="E405" s="10" t="s">
        <v>23</v>
      </c>
      <c r="F405" s="10">
        <v>1600</v>
      </c>
      <c r="G405" s="17" t="s">
        <v>689</v>
      </c>
      <c r="H405" s="18" t="s">
        <v>600</v>
      </c>
      <c r="I405" s="11">
        <v>7</v>
      </c>
    </row>
    <row r="406" spans="1:9" ht="18.75">
      <c r="A406" s="7" t="s">
        <v>23</v>
      </c>
      <c r="B406" s="8" t="s">
        <v>23</v>
      </c>
      <c r="C406" s="8" t="s">
        <v>23</v>
      </c>
      <c r="D406" s="9" t="s">
        <v>23</v>
      </c>
      <c r="E406" s="10" t="s">
        <v>23</v>
      </c>
      <c r="F406" s="10">
        <v>58400</v>
      </c>
      <c r="G406" s="17" t="s">
        <v>690</v>
      </c>
      <c r="H406" s="18" t="s">
        <v>359</v>
      </c>
      <c r="I406" s="11">
        <v>7</v>
      </c>
    </row>
    <row r="407" spans="1:9" ht="18.75">
      <c r="A407" s="7" t="s">
        <v>23</v>
      </c>
      <c r="B407" s="8" t="s">
        <v>23</v>
      </c>
      <c r="C407" s="8" t="s">
        <v>23</v>
      </c>
      <c r="D407" s="9" t="s">
        <v>23</v>
      </c>
      <c r="E407" s="10" t="s">
        <v>23</v>
      </c>
      <c r="F407" s="10">
        <v>1600</v>
      </c>
      <c r="G407" s="17" t="s">
        <v>691</v>
      </c>
      <c r="H407" s="18" t="s">
        <v>359</v>
      </c>
      <c r="I407" s="11">
        <v>7</v>
      </c>
    </row>
    <row r="408" spans="1:9" ht="18.75">
      <c r="A408" s="7" t="s">
        <v>23</v>
      </c>
      <c r="B408" s="8" t="s">
        <v>23</v>
      </c>
      <c r="C408" s="8" t="s">
        <v>23</v>
      </c>
      <c r="D408" s="9" t="s">
        <v>23</v>
      </c>
      <c r="E408" s="10" t="s">
        <v>23</v>
      </c>
      <c r="F408" s="10">
        <v>125600</v>
      </c>
      <c r="G408" s="17" t="s">
        <v>692</v>
      </c>
      <c r="H408" s="18" t="s">
        <v>359</v>
      </c>
      <c r="I408" s="11">
        <v>7</v>
      </c>
    </row>
    <row r="409" spans="1:9" ht="18.75">
      <c r="A409" s="7" t="s">
        <v>23</v>
      </c>
      <c r="B409" s="8" t="s">
        <v>23</v>
      </c>
      <c r="C409" s="8" t="s">
        <v>23</v>
      </c>
      <c r="D409" s="9" t="s">
        <v>23</v>
      </c>
      <c r="E409" s="10" t="s">
        <v>23</v>
      </c>
      <c r="F409" s="10">
        <v>33600</v>
      </c>
      <c r="G409" s="17" t="s">
        <v>693</v>
      </c>
      <c r="H409" s="18" t="s">
        <v>359</v>
      </c>
      <c r="I409" s="11">
        <v>7</v>
      </c>
    </row>
    <row r="410" spans="1:9" ht="18.75">
      <c r="A410" s="7" t="s">
        <v>23</v>
      </c>
      <c r="B410" s="8" t="s">
        <v>23</v>
      </c>
      <c r="C410" s="8" t="s">
        <v>23</v>
      </c>
      <c r="D410" s="9" t="s">
        <v>23</v>
      </c>
      <c r="E410" s="10" t="s">
        <v>23</v>
      </c>
      <c r="F410" s="10">
        <v>34400</v>
      </c>
      <c r="G410" s="17" t="s">
        <v>694</v>
      </c>
      <c r="H410" s="18" t="s">
        <v>384</v>
      </c>
      <c r="I410" s="11">
        <v>7</v>
      </c>
    </row>
    <row r="411" spans="1:9" ht="18.75">
      <c r="A411" s="7" t="s">
        <v>23</v>
      </c>
      <c r="B411" s="8" t="s">
        <v>23</v>
      </c>
      <c r="C411" s="8" t="s">
        <v>23</v>
      </c>
      <c r="D411" s="9" t="s">
        <v>23</v>
      </c>
      <c r="E411" s="10" t="s">
        <v>23</v>
      </c>
      <c r="F411" s="10">
        <v>126400</v>
      </c>
      <c r="G411" s="17" t="s">
        <v>695</v>
      </c>
      <c r="H411" s="18" t="s">
        <v>384</v>
      </c>
      <c r="I411" s="11">
        <v>7</v>
      </c>
    </row>
    <row r="412" spans="1:9" ht="18.75">
      <c r="A412" s="7" t="s">
        <v>23</v>
      </c>
      <c r="B412" s="8" t="s">
        <v>23</v>
      </c>
      <c r="C412" s="8" t="s">
        <v>23</v>
      </c>
      <c r="D412" s="9" t="s">
        <v>23</v>
      </c>
      <c r="E412" s="10" t="s">
        <v>23</v>
      </c>
      <c r="F412" s="10">
        <v>59200</v>
      </c>
      <c r="G412" s="17" t="s">
        <v>696</v>
      </c>
      <c r="H412" s="18" t="s">
        <v>384</v>
      </c>
      <c r="I412" s="11">
        <v>7</v>
      </c>
    </row>
    <row r="413" spans="1:9" ht="18.75">
      <c r="A413" s="7" t="s">
        <v>23</v>
      </c>
      <c r="B413" s="8" t="s">
        <v>23</v>
      </c>
      <c r="C413" s="8" t="s">
        <v>23</v>
      </c>
      <c r="D413" s="9" t="s">
        <v>23</v>
      </c>
      <c r="E413" s="10" t="s">
        <v>23</v>
      </c>
      <c r="F413" s="10">
        <v>1600</v>
      </c>
      <c r="G413" s="17" t="s">
        <v>697</v>
      </c>
      <c r="H413" s="18" t="s">
        <v>384</v>
      </c>
      <c r="I413" s="11">
        <v>7</v>
      </c>
    </row>
    <row r="414" spans="1:9" ht="18.75">
      <c r="A414" s="7" t="s">
        <v>23</v>
      </c>
      <c r="B414" s="8" t="s">
        <v>23</v>
      </c>
      <c r="C414" s="8" t="s">
        <v>23</v>
      </c>
      <c r="D414" s="9" t="s">
        <v>23</v>
      </c>
      <c r="E414" s="10" t="s">
        <v>23</v>
      </c>
      <c r="F414" s="10">
        <v>34400</v>
      </c>
      <c r="G414" s="17" t="s">
        <v>698</v>
      </c>
      <c r="H414" s="18" t="s">
        <v>607</v>
      </c>
      <c r="I414" s="11">
        <v>7</v>
      </c>
    </row>
    <row r="415" spans="1:9" ht="18.75">
      <c r="A415" s="7" t="s">
        <v>23</v>
      </c>
      <c r="B415" s="8" t="s">
        <v>23</v>
      </c>
      <c r="C415" s="8" t="s">
        <v>23</v>
      </c>
      <c r="D415" s="9" t="s">
        <v>23</v>
      </c>
      <c r="E415" s="10" t="s">
        <v>23</v>
      </c>
      <c r="F415" s="10">
        <v>126400</v>
      </c>
      <c r="G415" s="17" t="s">
        <v>699</v>
      </c>
      <c r="H415" s="18" t="s">
        <v>607</v>
      </c>
      <c r="I415" s="11">
        <v>7</v>
      </c>
    </row>
    <row r="416" spans="1:9" ht="18.75">
      <c r="A416" s="7" t="s">
        <v>23</v>
      </c>
      <c r="B416" s="8" t="s">
        <v>23</v>
      </c>
      <c r="C416" s="8" t="s">
        <v>23</v>
      </c>
      <c r="D416" s="9" t="s">
        <v>23</v>
      </c>
      <c r="E416" s="10" t="s">
        <v>23</v>
      </c>
      <c r="F416" s="10">
        <v>1600</v>
      </c>
      <c r="G416" s="17" t="s">
        <v>700</v>
      </c>
      <c r="H416" s="18" t="s">
        <v>607</v>
      </c>
      <c r="I416" s="11">
        <v>7</v>
      </c>
    </row>
    <row r="417" spans="1:9" ht="18.75">
      <c r="A417" s="7" t="s">
        <v>23</v>
      </c>
      <c r="B417" s="8" t="s">
        <v>23</v>
      </c>
      <c r="C417" s="8" t="s">
        <v>23</v>
      </c>
      <c r="D417" s="9" t="s">
        <v>23</v>
      </c>
      <c r="E417" s="10" t="s">
        <v>23</v>
      </c>
      <c r="F417" s="10">
        <v>60000</v>
      </c>
      <c r="G417" s="17" t="s">
        <v>701</v>
      </c>
      <c r="H417" s="18" t="s">
        <v>607</v>
      </c>
      <c r="I417" s="11">
        <v>7</v>
      </c>
    </row>
    <row r="418" spans="1:9" ht="18.75">
      <c r="A418" s="7" t="s">
        <v>23</v>
      </c>
      <c r="B418" s="8" t="s">
        <v>23</v>
      </c>
      <c r="C418" s="8" t="s">
        <v>23</v>
      </c>
      <c r="D418" s="9" t="s">
        <v>23</v>
      </c>
      <c r="E418" s="10" t="s">
        <v>23</v>
      </c>
      <c r="F418" s="10">
        <v>35200</v>
      </c>
      <c r="G418" s="17" t="s">
        <v>702</v>
      </c>
      <c r="H418" s="18" t="s">
        <v>444</v>
      </c>
      <c r="I418" s="11">
        <v>7</v>
      </c>
    </row>
    <row r="419" spans="1:9" ht="18.75">
      <c r="A419" s="7" t="s">
        <v>23</v>
      </c>
      <c r="B419" s="8" t="s">
        <v>23</v>
      </c>
      <c r="C419" s="8" t="s">
        <v>23</v>
      </c>
      <c r="D419" s="9" t="s">
        <v>23</v>
      </c>
      <c r="E419" s="10" t="s">
        <v>23</v>
      </c>
      <c r="F419" s="10">
        <v>126400</v>
      </c>
      <c r="G419" s="17" t="s">
        <v>703</v>
      </c>
      <c r="H419" s="18" t="s">
        <v>444</v>
      </c>
      <c r="I419" s="11">
        <v>7</v>
      </c>
    </row>
    <row r="420" spans="1:9" ht="18.75">
      <c r="A420" s="7" t="s">
        <v>23</v>
      </c>
      <c r="B420" s="8" t="s">
        <v>23</v>
      </c>
      <c r="C420" s="8" t="s">
        <v>23</v>
      </c>
      <c r="D420" s="9" t="s">
        <v>23</v>
      </c>
      <c r="E420" s="10" t="s">
        <v>23</v>
      </c>
      <c r="F420" s="10">
        <v>60000</v>
      </c>
      <c r="G420" s="17" t="s">
        <v>704</v>
      </c>
      <c r="H420" s="18" t="s">
        <v>444</v>
      </c>
      <c r="I420" s="11">
        <v>7</v>
      </c>
    </row>
    <row r="421" spans="1:9" ht="18.75">
      <c r="A421" s="7" t="s">
        <v>23</v>
      </c>
      <c r="B421" s="8" t="s">
        <v>23</v>
      </c>
      <c r="C421" s="8" t="s">
        <v>23</v>
      </c>
      <c r="D421" s="9" t="s">
        <v>23</v>
      </c>
      <c r="E421" s="10" t="s">
        <v>23</v>
      </c>
      <c r="F421" s="10">
        <v>1600</v>
      </c>
      <c r="G421" s="17" t="s">
        <v>705</v>
      </c>
      <c r="H421" s="18" t="s">
        <v>444</v>
      </c>
      <c r="I421" s="11">
        <v>7</v>
      </c>
    </row>
    <row r="422" spans="1:9" ht="18.75">
      <c r="A422" s="7" t="s">
        <v>23</v>
      </c>
      <c r="B422" s="8" t="s">
        <v>23</v>
      </c>
      <c r="C422" s="8" t="s">
        <v>23</v>
      </c>
      <c r="D422" s="9" t="s">
        <v>23</v>
      </c>
      <c r="E422" s="10" t="s">
        <v>23</v>
      </c>
      <c r="F422" s="10">
        <v>34400</v>
      </c>
      <c r="G422" s="17" t="s">
        <v>706</v>
      </c>
      <c r="H422" s="18" t="s">
        <v>446</v>
      </c>
      <c r="I422" s="11">
        <v>7</v>
      </c>
    </row>
    <row r="423" spans="1:9" ht="18.75">
      <c r="A423" s="7" t="s">
        <v>23</v>
      </c>
      <c r="B423" s="8" t="s">
        <v>23</v>
      </c>
      <c r="C423" s="8" t="s">
        <v>23</v>
      </c>
      <c r="D423" s="9" t="s">
        <v>23</v>
      </c>
      <c r="E423" s="10" t="s">
        <v>23</v>
      </c>
      <c r="F423" s="10">
        <v>127200</v>
      </c>
      <c r="G423" s="17" t="s">
        <v>707</v>
      </c>
      <c r="H423" s="18" t="s">
        <v>446</v>
      </c>
      <c r="I423" s="11">
        <v>7</v>
      </c>
    </row>
    <row r="424" spans="1:9" ht="18.75">
      <c r="A424" s="7" t="s">
        <v>23</v>
      </c>
      <c r="B424" s="8" t="s">
        <v>23</v>
      </c>
      <c r="C424" s="8" t="s">
        <v>23</v>
      </c>
      <c r="D424" s="9" t="s">
        <v>23</v>
      </c>
      <c r="E424" s="10" t="s">
        <v>23</v>
      </c>
      <c r="F424" s="10">
        <v>60000</v>
      </c>
      <c r="G424" s="17" t="s">
        <v>708</v>
      </c>
      <c r="H424" s="18" t="s">
        <v>446</v>
      </c>
      <c r="I424" s="11">
        <v>7</v>
      </c>
    </row>
    <row r="425" spans="1:9" ht="18.75">
      <c r="A425" s="7" t="s">
        <v>23</v>
      </c>
      <c r="B425" s="8" t="s">
        <v>23</v>
      </c>
      <c r="C425" s="8" t="s">
        <v>23</v>
      </c>
      <c r="D425" s="9" t="s">
        <v>23</v>
      </c>
      <c r="E425" s="10" t="s">
        <v>23</v>
      </c>
      <c r="F425" s="10">
        <v>1600</v>
      </c>
      <c r="G425" s="17" t="s">
        <v>709</v>
      </c>
      <c r="H425" s="18" t="s">
        <v>446</v>
      </c>
      <c r="I425" s="11">
        <v>7</v>
      </c>
    </row>
    <row r="426" spans="1:9" ht="75">
      <c r="A426" s="7">
        <v>70</v>
      </c>
      <c r="B426" s="8" t="s">
        <v>20</v>
      </c>
      <c r="C426" s="8" t="s">
        <v>97</v>
      </c>
      <c r="D426" s="9" t="s">
        <v>25</v>
      </c>
      <c r="E426" s="10">
        <v>100000</v>
      </c>
      <c r="F426" s="10">
        <v>5600</v>
      </c>
      <c r="G426" s="11" t="s">
        <v>710</v>
      </c>
      <c r="H426" s="11" t="s">
        <v>711</v>
      </c>
      <c r="I426" s="11">
        <v>7</v>
      </c>
    </row>
    <row r="427" spans="1:9" ht="18.75">
      <c r="A427" s="7" t="s">
        <v>23</v>
      </c>
      <c r="B427" s="8" t="s">
        <v>23</v>
      </c>
      <c r="C427" s="8" t="s">
        <v>23</v>
      </c>
      <c r="D427" s="9" t="s">
        <v>23</v>
      </c>
      <c r="E427" s="10" t="s">
        <v>23</v>
      </c>
      <c r="F427" s="10">
        <v>2679</v>
      </c>
      <c r="G427" s="11" t="s">
        <v>712</v>
      </c>
      <c r="H427" s="18" t="s">
        <v>711</v>
      </c>
      <c r="I427" s="11">
        <v>7</v>
      </c>
    </row>
    <row r="428" spans="1:9" ht="18.75">
      <c r="A428" s="7" t="s">
        <v>23</v>
      </c>
      <c r="B428" s="8" t="s">
        <v>23</v>
      </c>
      <c r="C428" s="8" t="s">
        <v>23</v>
      </c>
      <c r="D428" s="9" t="s">
        <v>23</v>
      </c>
      <c r="E428" s="10" t="s">
        <v>23</v>
      </c>
      <c r="F428" s="10">
        <v>1736</v>
      </c>
      <c r="G428" s="11" t="s">
        <v>713</v>
      </c>
      <c r="H428" s="18" t="s">
        <v>711</v>
      </c>
      <c r="I428" s="11">
        <v>7</v>
      </c>
    </row>
    <row r="429" spans="1:9" ht="18.75">
      <c r="A429" s="7" t="s">
        <v>23</v>
      </c>
      <c r="B429" s="8" t="s">
        <v>23</v>
      </c>
      <c r="C429" s="8" t="s">
        <v>23</v>
      </c>
      <c r="D429" s="9" t="s">
        <v>23</v>
      </c>
      <c r="E429" s="10" t="s">
        <v>23</v>
      </c>
      <c r="F429" s="10">
        <v>805</v>
      </c>
      <c r="G429" s="11" t="s">
        <v>714</v>
      </c>
      <c r="H429" s="18" t="s">
        <v>711</v>
      </c>
      <c r="I429" s="11">
        <v>7</v>
      </c>
    </row>
    <row r="430" spans="1:9" ht="18.75">
      <c r="A430" s="7" t="s">
        <v>23</v>
      </c>
      <c r="B430" s="8" t="s">
        <v>23</v>
      </c>
      <c r="C430" s="8" t="s">
        <v>23</v>
      </c>
      <c r="D430" s="9" t="s">
        <v>23</v>
      </c>
      <c r="E430" s="10" t="s">
        <v>23</v>
      </c>
      <c r="F430" s="10">
        <v>759</v>
      </c>
      <c r="G430" s="17" t="s">
        <v>715</v>
      </c>
      <c r="H430" s="18" t="s">
        <v>716</v>
      </c>
      <c r="I430" s="11">
        <v>7</v>
      </c>
    </row>
    <row r="431" spans="1:9" ht="18.75">
      <c r="A431" s="7" t="s">
        <v>23</v>
      </c>
      <c r="B431" s="8" t="s">
        <v>23</v>
      </c>
      <c r="C431" s="8" t="s">
        <v>23</v>
      </c>
      <c r="D431" s="9" t="s">
        <v>23</v>
      </c>
      <c r="E431" s="10" t="s">
        <v>23</v>
      </c>
      <c r="F431" s="10">
        <v>805</v>
      </c>
      <c r="G431" s="17" t="s">
        <v>717</v>
      </c>
      <c r="H431" s="18" t="s">
        <v>218</v>
      </c>
      <c r="I431" s="11">
        <v>7</v>
      </c>
    </row>
    <row r="432" spans="1:9" ht="18.75">
      <c r="A432" s="7" t="s">
        <v>23</v>
      </c>
      <c r="B432" s="8" t="s">
        <v>23</v>
      </c>
      <c r="C432" s="8" t="s">
        <v>23</v>
      </c>
      <c r="D432" s="9" t="s">
        <v>23</v>
      </c>
      <c r="E432" s="10" t="s">
        <v>23</v>
      </c>
      <c r="F432" s="10">
        <v>1736</v>
      </c>
      <c r="G432" s="17" t="s">
        <v>718</v>
      </c>
      <c r="H432" s="18" t="s">
        <v>218</v>
      </c>
      <c r="I432" s="11">
        <v>7</v>
      </c>
    </row>
    <row r="433" spans="1:9" ht="18.75">
      <c r="A433" s="7" t="s">
        <v>23</v>
      </c>
      <c r="B433" s="8" t="s">
        <v>23</v>
      </c>
      <c r="C433" s="8" t="s">
        <v>23</v>
      </c>
      <c r="D433" s="9" t="s">
        <v>23</v>
      </c>
      <c r="E433" s="10" t="s">
        <v>23</v>
      </c>
      <c r="F433" s="10">
        <v>5600</v>
      </c>
      <c r="G433" s="17" t="s">
        <v>719</v>
      </c>
      <c r="H433" s="18" t="s">
        <v>218</v>
      </c>
      <c r="I433" s="11">
        <v>7</v>
      </c>
    </row>
    <row r="434" spans="1:9" ht="75">
      <c r="A434" s="7">
        <v>71</v>
      </c>
      <c r="B434" s="8" t="s">
        <v>20</v>
      </c>
      <c r="C434" s="8" t="s">
        <v>98</v>
      </c>
      <c r="D434" s="9" t="s">
        <v>25</v>
      </c>
      <c r="E434" s="10">
        <v>100000</v>
      </c>
      <c r="F434" s="10">
        <v>4950</v>
      </c>
      <c r="G434" s="11" t="s">
        <v>720</v>
      </c>
      <c r="H434" s="11" t="s">
        <v>344</v>
      </c>
      <c r="I434" s="11">
        <v>7</v>
      </c>
    </row>
    <row r="435" spans="1:9" ht="18.75">
      <c r="A435" s="7" t="s">
        <v>23</v>
      </c>
      <c r="B435" s="8" t="s">
        <v>23</v>
      </c>
      <c r="C435" s="8" t="s">
        <v>23</v>
      </c>
      <c r="D435" s="9" t="s">
        <v>23</v>
      </c>
      <c r="E435" s="10" t="s">
        <v>23</v>
      </c>
      <c r="F435" s="10">
        <v>30000</v>
      </c>
      <c r="G435" s="17" t="s">
        <v>721</v>
      </c>
      <c r="H435" s="18" t="s">
        <v>344</v>
      </c>
      <c r="I435" s="11">
        <v>7</v>
      </c>
    </row>
    <row r="436" spans="1:9" ht="18.75">
      <c r="A436" s="7" t="s">
        <v>23</v>
      </c>
      <c r="B436" s="8" t="s">
        <v>23</v>
      </c>
      <c r="C436" s="8" t="s">
        <v>23</v>
      </c>
      <c r="D436" s="9" t="s">
        <v>23</v>
      </c>
      <c r="E436" s="10" t="s">
        <v>23</v>
      </c>
      <c r="F436" s="10">
        <v>520</v>
      </c>
      <c r="G436" s="17" t="s">
        <v>722</v>
      </c>
      <c r="H436" s="18" t="s">
        <v>344</v>
      </c>
      <c r="I436" s="11">
        <v>7</v>
      </c>
    </row>
    <row r="437" spans="1:9" ht="18.75">
      <c r="A437" s="7" t="s">
        <v>23</v>
      </c>
      <c r="B437" s="8" t="s">
        <v>23</v>
      </c>
      <c r="C437" s="8" t="s">
        <v>23</v>
      </c>
      <c r="D437" s="9" t="s">
        <v>23</v>
      </c>
      <c r="E437" s="10" t="s">
        <v>23</v>
      </c>
      <c r="F437" s="10">
        <v>54035</v>
      </c>
      <c r="G437" s="17" t="s">
        <v>723</v>
      </c>
      <c r="H437" s="18" t="s">
        <v>724</v>
      </c>
      <c r="I437" s="11">
        <v>7</v>
      </c>
    </row>
    <row r="438" spans="1:9" ht="75">
      <c r="A438" s="7">
        <v>72</v>
      </c>
      <c r="B438" s="8" t="s">
        <v>20</v>
      </c>
      <c r="C438" s="8" t="s">
        <v>99</v>
      </c>
      <c r="D438" s="9" t="s">
        <v>25</v>
      </c>
      <c r="E438" s="10">
        <v>50000</v>
      </c>
      <c r="F438" s="10">
        <v>670</v>
      </c>
      <c r="G438" s="11" t="s">
        <v>725</v>
      </c>
      <c r="H438" s="11" t="s">
        <v>726</v>
      </c>
      <c r="I438" s="11">
        <v>7</v>
      </c>
    </row>
    <row r="439" spans="1:9" ht="18.75">
      <c r="A439" s="7" t="s">
        <v>23</v>
      </c>
      <c r="B439" s="8" t="s">
        <v>23</v>
      </c>
      <c r="C439" s="8" t="s">
        <v>23</v>
      </c>
      <c r="D439" s="9" t="s">
        <v>23</v>
      </c>
      <c r="E439" s="10" t="s">
        <v>23</v>
      </c>
      <c r="F439" s="10">
        <v>6000</v>
      </c>
      <c r="G439" s="17" t="s">
        <v>727</v>
      </c>
      <c r="H439" s="18" t="s">
        <v>726</v>
      </c>
      <c r="I439" s="11">
        <v>7</v>
      </c>
    </row>
    <row r="440" spans="1:9" ht="18.75">
      <c r="A440" s="7" t="s">
        <v>23</v>
      </c>
      <c r="B440" s="8" t="s">
        <v>23</v>
      </c>
      <c r="C440" s="8" t="s">
        <v>23</v>
      </c>
      <c r="D440" s="9" t="s">
        <v>23</v>
      </c>
      <c r="E440" s="10" t="s">
        <v>23</v>
      </c>
      <c r="F440" s="10">
        <v>7650</v>
      </c>
      <c r="G440" s="17" t="s">
        <v>728</v>
      </c>
      <c r="H440" s="18" t="s">
        <v>726</v>
      </c>
      <c r="I440" s="11">
        <v>7</v>
      </c>
    </row>
    <row r="441" spans="1:9" ht="18.75">
      <c r="A441" s="7" t="s">
        <v>23</v>
      </c>
      <c r="B441" s="8" t="s">
        <v>23</v>
      </c>
      <c r="C441" s="8" t="s">
        <v>23</v>
      </c>
      <c r="D441" s="9" t="s">
        <v>23</v>
      </c>
      <c r="E441" s="10" t="s">
        <v>23</v>
      </c>
      <c r="F441" s="10">
        <v>520</v>
      </c>
      <c r="G441" s="17" t="s">
        <v>729</v>
      </c>
      <c r="H441" s="18" t="s">
        <v>726</v>
      </c>
      <c r="I441" s="11">
        <v>7</v>
      </c>
    </row>
    <row r="442" spans="1:9" ht="18.75">
      <c r="A442" s="7" t="s">
        <v>23</v>
      </c>
      <c r="B442" s="8" t="s">
        <v>23</v>
      </c>
      <c r="C442" s="8" t="s">
        <v>23</v>
      </c>
      <c r="D442" s="9" t="s">
        <v>23</v>
      </c>
      <c r="E442" s="10" t="s">
        <v>23</v>
      </c>
      <c r="F442" s="10">
        <v>1299.97</v>
      </c>
      <c r="G442" s="17" t="s">
        <v>730</v>
      </c>
      <c r="H442" s="18" t="s">
        <v>726</v>
      </c>
      <c r="I442" s="11">
        <v>7</v>
      </c>
    </row>
    <row r="443" spans="1:9" ht="75">
      <c r="A443" s="7">
        <v>73</v>
      </c>
      <c r="B443" s="8" t="s">
        <v>20</v>
      </c>
      <c r="C443" s="8" t="s">
        <v>100</v>
      </c>
      <c r="D443" s="9" t="s">
        <v>25</v>
      </c>
      <c r="E443" s="10">
        <v>540000</v>
      </c>
      <c r="F443" s="10">
        <v>504000</v>
      </c>
      <c r="G443" s="11" t="s">
        <v>731</v>
      </c>
      <c r="H443" s="11" t="s">
        <v>425</v>
      </c>
      <c r="I443" s="11">
        <v>365</v>
      </c>
    </row>
    <row r="444" spans="1:9" ht="75">
      <c r="A444" s="7">
        <v>74</v>
      </c>
      <c r="B444" s="8" t="s">
        <v>20</v>
      </c>
      <c r="C444" s="8" t="s">
        <v>101</v>
      </c>
      <c r="D444" s="9" t="s">
        <v>25</v>
      </c>
      <c r="E444" s="10">
        <v>108000</v>
      </c>
      <c r="F444" s="10">
        <v>27000</v>
      </c>
      <c r="G444" s="11" t="s">
        <v>732</v>
      </c>
      <c r="H444" s="11" t="s">
        <v>425</v>
      </c>
      <c r="I444" s="11">
        <v>92</v>
      </c>
    </row>
    <row r="445" spans="1:9" ht="18.75">
      <c r="A445" s="7" t="s">
        <v>23</v>
      </c>
      <c r="B445" s="8" t="s">
        <v>23</v>
      </c>
      <c r="C445" s="8" t="s">
        <v>23</v>
      </c>
      <c r="D445" s="9" t="s">
        <v>23</v>
      </c>
      <c r="E445" s="10" t="s">
        <v>23</v>
      </c>
      <c r="F445" s="10">
        <v>27000</v>
      </c>
      <c r="G445" s="11" t="s">
        <v>733</v>
      </c>
      <c r="H445" s="18" t="s">
        <v>429</v>
      </c>
      <c r="I445" s="11">
        <v>90</v>
      </c>
    </row>
    <row r="446" spans="1:9" ht="18.75">
      <c r="A446" s="7" t="s">
        <v>23</v>
      </c>
      <c r="B446" s="8" t="s">
        <v>23</v>
      </c>
      <c r="C446" s="8" t="s">
        <v>23</v>
      </c>
      <c r="D446" s="9" t="s">
        <v>23</v>
      </c>
      <c r="E446" s="10" t="s">
        <v>23</v>
      </c>
      <c r="F446" s="10">
        <v>27000</v>
      </c>
      <c r="G446" s="17" t="s">
        <v>734</v>
      </c>
      <c r="H446" s="18" t="s">
        <v>437</v>
      </c>
      <c r="I446" s="11">
        <v>91</v>
      </c>
    </row>
    <row r="447" spans="1:9" ht="18.75">
      <c r="A447" s="7" t="s">
        <v>23</v>
      </c>
      <c r="B447" s="8" t="s">
        <v>23</v>
      </c>
      <c r="C447" s="8" t="s">
        <v>23</v>
      </c>
      <c r="D447" s="9" t="s">
        <v>23</v>
      </c>
      <c r="E447" s="10" t="s">
        <v>23</v>
      </c>
      <c r="F447" s="10">
        <v>27000</v>
      </c>
      <c r="G447" s="17" t="s">
        <v>735</v>
      </c>
      <c r="H447" s="18" t="s">
        <v>442</v>
      </c>
      <c r="I447" s="11">
        <v>92</v>
      </c>
    </row>
    <row r="448" spans="1:9" ht="75">
      <c r="A448" s="7">
        <v>75</v>
      </c>
      <c r="B448" s="8" t="s">
        <v>21</v>
      </c>
      <c r="C448" s="8" t="s">
        <v>102</v>
      </c>
      <c r="D448" s="9" t="s">
        <v>25</v>
      </c>
      <c r="E448" s="10">
        <v>90000</v>
      </c>
      <c r="F448" s="10">
        <v>8150</v>
      </c>
      <c r="G448" s="11" t="s">
        <v>736</v>
      </c>
      <c r="H448" s="11" t="s">
        <v>737</v>
      </c>
      <c r="I448" s="11">
        <v>7</v>
      </c>
    </row>
    <row r="449" spans="1:9" ht="18.75">
      <c r="A449" s="7" t="s">
        <v>23</v>
      </c>
      <c r="B449" s="8" t="s">
        <v>23</v>
      </c>
      <c r="C449" s="8" t="s">
        <v>23</v>
      </c>
      <c r="D449" s="9" t="s">
        <v>23</v>
      </c>
      <c r="E449" s="10" t="s">
        <v>23</v>
      </c>
      <c r="F449" s="10">
        <v>5700</v>
      </c>
      <c r="G449" s="17" t="s">
        <v>738</v>
      </c>
      <c r="H449" s="18" t="s">
        <v>737</v>
      </c>
      <c r="I449" s="11">
        <v>7</v>
      </c>
    </row>
    <row r="450" spans="1:9" ht="18.75">
      <c r="A450" s="7" t="s">
        <v>23</v>
      </c>
      <c r="B450" s="8" t="s">
        <v>23</v>
      </c>
      <c r="C450" s="8" t="s">
        <v>23</v>
      </c>
      <c r="D450" s="9" t="s">
        <v>23</v>
      </c>
      <c r="E450" s="10" t="s">
        <v>23</v>
      </c>
      <c r="F450" s="10">
        <v>325</v>
      </c>
      <c r="G450" s="17" t="s">
        <v>739</v>
      </c>
      <c r="H450" s="18" t="s">
        <v>737</v>
      </c>
      <c r="I450" s="11">
        <v>7</v>
      </c>
    </row>
    <row r="451" spans="1:9" ht="18.75">
      <c r="A451" s="7" t="s">
        <v>23</v>
      </c>
      <c r="B451" s="8" t="s">
        <v>23</v>
      </c>
      <c r="C451" s="8" t="s">
        <v>23</v>
      </c>
      <c r="D451" s="9" t="s">
        <v>23</v>
      </c>
      <c r="E451" s="10" t="s">
        <v>23</v>
      </c>
      <c r="F451" s="10">
        <v>3000</v>
      </c>
      <c r="G451" s="17" t="s">
        <v>740</v>
      </c>
      <c r="H451" s="18" t="s">
        <v>724</v>
      </c>
      <c r="I451" s="11">
        <v>7</v>
      </c>
    </row>
    <row r="452" spans="1:9" ht="75">
      <c r="A452" s="7">
        <v>76</v>
      </c>
      <c r="B452" s="8" t="s">
        <v>21</v>
      </c>
      <c r="C452" s="8" t="s">
        <v>103</v>
      </c>
      <c r="D452" s="9" t="s">
        <v>25</v>
      </c>
      <c r="E452" s="10">
        <v>80000</v>
      </c>
      <c r="F452" s="10">
        <v>11050</v>
      </c>
      <c r="G452" s="11" t="s">
        <v>741</v>
      </c>
      <c r="H452" s="11" t="s">
        <v>260</v>
      </c>
      <c r="I452" s="11">
        <v>7</v>
      </c>
    </row>
    <row r="453" spans="1:9" ht="18.75">
      <c r="A453" s="7" t="s">
        <v>23</v>
      </c>
      <c r="B453" s="8" t="s">
        <v>23</v>
      </c>
      <c r="C453" s="8" t="s">
        <v>23</v>
      </c>
      <c r="D453" s="9" t="s">
        <v>23</v>
      </c>
      <c r="E453" s="10" t="s">
        <v>23</v>
      </c>
      <c r="F453" s="10">
        <v>4475</v>
      </c>
      <c r="G453" s="11" t="s">
        <v>742</v>
      </c>
      <c r="H453" s="18" t="s">
        <v>260</v>
      </c>
      <c r="I453" s="11">
        <v>7</v>
      </c>
    </row>
    <row r="454" spans="1:9" ht="18.75">
      <c r="A454" s="7" t="s">
        <v>23</v>
      </c>
      <c r="B454" s="8" t="s">
        <v>23</v>
      </c>
      <c r="C454" s="8" t="s">
        <v>23</v>
      </c>
      <c r="D454" s="9" t="s">
        <v>23</v>
      </c>
      <c r="E454" s="10" t="s">
        <v>23</v>
      </c>
      <c r="F454" s="10">
        <v>325</v>
      </c>
      <c r="G454" s="11" t="s">
        <v>743</v>
      </c>
      <c r="H454" s="18" t="s">
        <v>268</v>
      </c>
      <c r="I454" s="11">
        <v>7</v>
      </c>
    </row>
    <row r="455" spans="1:9" ht="18.75">
      <c r="A455" s="7" t="s">
        <v>23</v>
      </c>
      <c r="B455" s="8" t="s">
        <v>23</v>
      </c>
      <c r="C455" s="8" t="s">
        <v>23</v>
      </c>
      <c r="D455" s="9" t="s">
        <v>23</v>
      </c>
      <c r="E455" s="10" t="s">
        <v>23</v>
      </c>
      <c r="F455" s="10">
        <v>28000</v>
      </c>
      <c r="G455" s="11" t="s">
        <v>744</v>
      </c>
      <c r="H455" s="18" t="s">
        <v>745</v>
      </c>
      <c r="I455" s="11">
        <v>7</v>
      </c>
    </row>
    <row r="456" spans="1:9" ht="75">
      <c r="A456" s="7">
        <v>77</v>
      </c>
      <c r="B456" s="8" t="s">
        <v>21</v>
      </c>
      <c r="C456" s="8" t="s">
        <v>104</v>
      </c>
      <c r="D456" s="9" t="s">
        <v>25</v>
      </c>
      <c r="E456" s="10">
        <v>80000</v>
      </c>
      <c r="F456" s="10">
        <v>7370</v>
      </c>
      <c r="G456" s="11" t="s">
        <v>746</v>
      </c>
      <c r="H456" s="11" t="s">
        <v>474</v>
      </c>
      <c r="I456" s="11">
        <v>7</v>
      </c>
    </row>
    <row r="457" spans="1:9" ht="18.75">
      <c r="A457" s="7" t="s">
        <v>23</v>
      </c>
      <c r="B457" s="8" t="s">
        <v>23</v>
      </c>
      <c r="C457" s="8" t="s">
        <v>23</v>
      </c>
      <c r="D457" s="9" t="s">
        <v>23</v>
      </c>
      <c r="E457" s="10" t="s">
        <v>23</v>
      </c>
      <c r="F457" s="10">
        <v>5500</v>
      </c>
      <c r="G457" s="17" t="s">
        <v>747</v>
      </c>
      <c r="H457" s="18" t="s">
        <v>474</v>
      </c>
      <c r="I457" s="11">
        <v>7</v>
      </c>
    </row>
    <row r="458" spans="1:9" ht="18.75">
      <c r="A458" s="7" t="s">
        <v>23</v>
      </c>
      <c r="B458" s="8" t="s">
        <v>23</v>
      </c>
      <c r="C458" s="8" t="s">
        <v>23</v>
      </c>
      <c r="D458" s="9" t="s">
        <v>23</v>
      </c>
      <c r="E458" s="10" t="s">
        <v>23</v>
      </c>
      <c r="F458" s="10">
        <v>3230</v>
      </c>
      <c r="G458" s="17" t="s">
        <v>748</v>
      </c>
      <c r="H458" s="18" t="s">
        <v>474</v>
      </c>
      <c r="I458" s="11">
        <v>7</v>
      </c>
    </row>
    <row r="459" spans="1:9" ht="18.75">
      <c r="A459" s="7" t="s">
        <v>23</v>
      </c>
      <c r="B459" s="8" t="s">
        <v>23</v>
      </c>
      <c r="C459" s="8" t="s">
        <v>23</v>
      </c>
      <c r="D459" s="9" t="s">
        <v>23</v>
      </c>
      <c r="E459" s="10" t="s">
        <v>23</v>
      </c>
      <c r="F459" s="10">
        <v>25650</v>
      </c>
      <c r="G459" s="17" t="s">
        <v>749</v>
      </c>
      <c r="H459" s="18" t="s">
        <v>474</v>
      </c>
      <c r="I459" s="11">
        <v>7</v>
      </c>
    </row>
    <row r="460" spans="1:9" ht="18.75">
      <c r="A460" s="7" t="s">
        <v>23</v>
      </c>
      <c r="B460" s="8" t="s">
        <v>23</v>
      </c>
      <c r="C460" s="8" t="s">
        <v>23</v>
      </c>
      <c r="D460" s="9" t="s">
        <v>23</v>
      </c>
      <c r="E460" s="10" t="s">
        <v>23</v>
      </c>
      <c r="F460" s="10">
        <v>325</v>
      </c>
      <c r="G460" s="17" t="s">
        <v>750</v>
      </c>
      <c r="H460" s="18" t="s">
        <v>474</v>
      </c>
      <c r="I460" s="11">
        <v>7</v>
      </c>
    </row>
    <row r="461" spans="1:9" ht="18.75">
      <c r="A461" s="7" t="s">
        <v>23</v>
      </c>
      <c r="B461" s="8" t="s">
        <v>23</v>
      </c>
      <c r="C461" s="8" t="s">
        <v>23</v>
      </c>
      <c r="D461" s="9" t="s">
        <v>23</v>
      </c>
      <c r="E461" s="10" t="s">
        <v>23</v>
      </c>
      <c r="F461" s="10">
        <v>3600</v>
      </c>
      <c r="G461" s="17" t="s">
        <v>751</v>
      </c>
      <c r="H461" s="18" t="s">
        <v>474</v>
      </c>
      <c r="I461" s="11">
        <v>7</v>
      </c>
    </row>
    <row r="462" spans="1:9" ht="75">
      <c r="A462" s="7">
        <v>78</v>
      </c>
      <c r="B462" s="8" t="s">
        <v>21</v>
      </c>
      <c r="C462" s="8" t="s">
        <v>105</v>
      </c>
      <c r="D462" s="9" t="s">
        <v>25</v>
      </c>
      <c r="E462" s="10">
        <v>60000</v>
      </c>
      <c r="F462" s="10">
        <v>3000</v>
      </c>
      <c r="G462" s="11" t="s">
        <v>752</v>
      </c>
      <c r="H462" s="11" t="s">
        <v>753</v>
      </c>
      <c r="I462" s="11">
        <v>7</v>
      </c>
    </row>
    <row r="463" spans="1:9" ht="18.75">
      <c r="A463" s="7" t="s">
        <v>23</v>
      </c>
      <c r="B463" s="8" t="s">
        <v>23</v>
      </c>
      <c r="C463" s="8" t="s">
        <v>23</v>
      </c>
      <c r="D463" s="9" t="s">
        <v>23</v>
      </c>
      <c r="E463" s="10" t="s">
        <v>23</v>
      </c>
      <c r="F463" s="10">
        <v>6955</v>
      </c>
      <c r="G463" s="17" t="s">
        <v>754</v>
      </c>
      <c r="H463" s="18" t="s">
        <v>753</v>
      </c>
      <c r="I463" s="11">
        <v>7</v>
      </c>
    </row>
    <row r="464" spans="1:9" ht="18.75">
      <c r="A464" s="7" t="s">
        <v>23</v>
      </c>
      <c r="B464" s="8" t="s">
        <v>23</v>
      </c>
      <c r="C464" s="8" t="s">
        <v>23</v>
      </c>
      <c r="D464" s="9" t="s">
        <v>23</v>
      </c>
      <c r="E464" s="10" t="s">
        <v>23</v>
      </c>
      <c r="F464" s="10">
        <v>7090</v>
      </c>
      <c r="G464" s="17" t="s">
        <v>755</v>
      </c>
      <c r="H464" s="18" t="s">
        <v>753</v>
      </c>
      <c r="I464" s="11">
        <v>7</v>
      </c>
    </row>
    <row r="465" spans="1:9" ht="18.75">
      <c r="A465" s="7" t="s">
        <v>23</v>
      </c>
      <c r="B465" s="8" t="s">
        <v>23</v>
      </c>
      <c r="C465" s="8" t="s">
        <v>23</v>
      </c>
      <c r="D465" s="9" t="s">
        <v>23</v>
      </c>
      <c r="E465" s="10" t="s">
        <v>23</v>
      </c>
      <c r="F465" s="10">
        <v>11000</v>
      </c>
      <c r="G465" s="17" t="s">
        <v>756</v>
      </c>
      <c r="H465" s="18" t="s">
        <v>753</v>
      </c>
      <c r="I465" s="11">
        <v>7</v>
      </c>
    </row>
    <row r="466" spans="1:9" ht="18.75">
      <c r="A466" s="7" t="s">
        <v>23</v>
      </c>
      <c r="B466" s="8" t="s">
        <v>23</v>
      </c>
      <c r="C466" s="8" t="s">
        <v>23</v>
      </c>
      <c r="D466" s="9" t="s">
        <v>23</v>
      </c>
      <c r="E466" s="10" t="s">
        <v>23</v>
      </c>
      <c r="F466" s="10">
        <v>6535</v>
      </c>
      <c r="G466" s="17" t="s">
        <v>757</v>
      </c>
      <c r="H466" s="18" t="s">
        <v>753</v>
      </c>
      <c r="I466" s="11">
        <v>7</v>
      </c>
    </row>
    <row r="467" spans="1:9" ht="18.75">
      <c r="A467" s="7" t="s">
        <v>23</v>
      </c>
      <c r="B467" s="8" t="s">
        <v>23</v>
      </c>
      <c r="C467" s="8" t="s">
        <v>23</v>
      </c>
      <c r="D467" s="9" t="s">
        <v>23</v>
      </c>
      <c r="E467" s="10" t="s">
        <v>23</v>
      </c>
      <c r="F467" s="10">
        <v>5850</v>
      </c>
      <c r="G467" s="17" t="s">
        <v>758</v>
      </c>
      <c r="H467" s="18" t="s">
        <v>377</v>
      </c>
      <c r="I467" s="11">
        <v>7</v>
      </c>
    </row>
    <row r="468" spans="1:9" ht="75">
      <c r="A468" s="7">
        <v>79</v>
      </c>
      <c r="B468" s="8" t="s">
        <v>21</v>
      </c>
      <c r="C468" s="8" t="s">
        <v>106</v>
      </c>
      <c r="D468" s="9" t="s">
        <v>25</v>
      </c>
      <c r="E468" s="10">
        <v>1110400</v>
      </c>
      <c r="F468" s="10">
        <v>1110000</v>
      </c>
      <c r="G468" s="11" t="s">
        <v>759</v>
      </c>
      <c r="H468" s="11" t="s">
        <v>425</v>
      </c>
      <c r="I468" s="11">
        <v>365</v>
      </c>
    </row>
    <row r="469" spans="1:9" ht="75">
      <c r="A469" s="7">
        <v>80</v>
      </c>
      <c r="B469" s="8" t="s">
        <v>21</v>
      </c>
      <c r="C469" s="8" t="s">
        <v>107</v>
      </c>
      <c r="D469" s="9" t="s">
        <v>25</v>
      </c>
      <c r="E469" s="10">
        <v>1778500</v>
      </c>
      <c r="F469" s="10">
        <v>1778000</v>
      </c>
      <c r="G469" s="11" t="s">
        <v>760</v>
      </c>
      <c r="H469" s="11" t="s">
        <v>425</v>
      </c>
      <c r="I469" s="11">
        <v>365</v>
      </c>
    </row>
    <row r="470" spans="1:9" ht="75">
      <c r="A470" s="7">
        <v>81</v>
      </c>
      <c r="B470" s="8" t="s">
        <v>21</v>
      </c>
      <c r="C470" s="8" t="s">
        <v>108</v>
      </c>
      <c r="D470" s="9" t="s">
        <v>25</v>
      </c>
      <c r="E470" s="10">
        <v>300000</v>
      </c>
      <c r="F470" s="10">
        <v>240446.55</v>
      </c>
      <c r="G470" s="11" t="s">
        <v>761</v>
      </c>
      <c r="H470" s="11" t="s">
        <v>459</v>
      </c>
      <c r="I470" s="11">
        <v>7</v>
      </c>
    </row>
    <row r="471" spans="1:9" ht="112.5">
      <c r="A471" s="7">
        <v>82</v>
      </c>
      <c r="B471" s="8" t="s">
        <v>21</v>
      </c>
      <c r="C471" s="8" t="s">
        <v>109</v>
      </c>
      <c r="D471" s="9" t="s">
        <v>25</v>
      </c>
      <c r="E471" s="10">
        <v>3564000</v>
      </c>
      <c r="F471" s="10">
        <v>36000</v>
      </c>
      <c r="G471" s="11" t="s">
        <v>762</v>
      </c>
      <c r="H471" s="11" t="s">
        <v>425</v>
      </c>
      <c r="I471" s="11">
        <v>123</v>
      </c>
    </row>
    <row r="472" spans="1:9" ht="18.75">
      <c r="A472" s="7" t="s">
        <v>23</v>
      </c>
      <c r="B472" s="8" t="s">
        <v>23</v>
      </c>
      <c r="C472" s="8" t="s">
        <v>23</v>
      </c>
      <c r="D472" s="9" t="s">
        <v>23</v>
      </c>
      <c r="E472" s="10" t="s">
        <v>23</v>
      </c>
      <c r="F472" s="10">
        <v>36000</v>
      </c>
      <c r="G472" s="11" t="s">
        <v>763</v>
      </c>
      <c r="H472" s="18" t="s">
        <v>425</v>
      </c>
      <c r="I472" s="11">
        <v>123</v>
      </c>
    </row>
    <row r="473" spans="1:9" ht="18.75">
      <c r="A473" s="7" t="s">
        <v>23</v>
      </c>
      <c r="B473" s="8" t="s">
        <v>23</v>
      </c>
      <c r="C473" s="8" t="s">
        <v>23</v>
      </c>
      <c r="D473" s="9" t="s">
        <v>23</v>
      </c>
      <c r="E473" s="10" t="s">
        <v>23</v>
      </c>
      <c r="F473" s="10">
        <v>36000</v>
      </c>
      <c r="G473" s="11" t="s">
        <v>764</v>
      </c>
      <c r="H473" s="18" t="s">
        <v>425</v>
      </c>
      <c r="I473" s="11">
        <v>123</v>
      </c>
    </row>
    <row r="474" spans="1:9" ht="18.75">
      <c r="A474" s="7" t="s">
        <v>23</v>
      </c>
      <c r="B474" s="8" t="s">
        <v>23</v>
      </c>
      <c r="C474" s="8" t="s">
        <v>23</v>
      </c>
      <c r="D474" s="9" t="s">
        <v>23</v>
      </c>
      <c r="E474" s="10" t="s">
        <v>23</v>
      </c>
      <c r="F474" s="10">
        <v>36000</v>
      </c>
      <c r="G474" s="11" t="s">
        <v>765</v>
      </c>
      <c r="H474" s="18" t="s">
        <v>425</v>
      </c>
      <c r="I474" s="11">
        <v>123</v>
      </c>
    </row>
    <row r="475" spans="1:9" ht="18.75">
      <c r="A475" s="7" t="s">
        <v>23</v>
      </c>
      <c r="B475" s="8" t="s">
        <v>23</v>
      </c>
      <c r="C475" s="8" t="s">
        <v>23</v>
      </c>
      <c r="D475" s="9" t="s">
        <v>23</v>
      </c>
      <c r="E475" s="10" t="s">
        <v>23</v>
      </c>
      <c r="F475" s="10">
        <v>36000</v>
      </c>
      <c r="G475" s="11" t="s">
        <v>766</v>
      </c>
      <c r="H475" s="18" t="s">
        <v>425</v>
      </c>
      <c r="I475" s="11">
        <v>123</v>
      </c>
    </row>
    <row r="476" spans="1:9" ht="18.75">
      <c r="A476" s="7" t="s">
        <v>23</v>
      </c>
      <c r="B476" s="8" t="s">
        <v>23</v>
      </c>
      <c r="C476" s="8" t="s">
        <v>23</v>
      </c>
      <c r="D476" s="9" t="s">
        <v>23</v>
      </c>
      <c r="E476" s="10" t="s">
        <v>23</v>
      </c>
      <c r="F476" s="10">
        <v>36000</v>
      </c>
      <c r="G476" s="11" t="s">
        <v>767</v>
      </c>
      <c r="H476" s="18" t="s">
        <v>425</v>
      </c>
      <c r="I476" s="11">
        <v>123</v>
      </c>
    </row>
    <row r="477" spans="1:9" ht="18.75">
      <c r="A477" s="7" t="s">
        <v>23</v>
      </c>
      <c r="B477" s="8" t="s">
        <v>23</v>
      </c>
      <c r="C477" s="8" t="s">
        <v>23</v>
      </c>
      <c r="D477" s="9" t="s">
        <v>23</v>
      </c>
      <c r="E477" s="10" t="s">
        <v>23</v>
      </c>
      <c r="F477" s="10">
        <v>36000</v>
      </c>
      <c r="G477" s="11" t="s">
        <v>768</v>
      </c>
      <c r="H477" s="18" t="s">
        <v>425</v>
      </c>
      <c r="I477" s="11">
        <v>123</v>
      </c>
    </row>
    <row r="478" spans="1:9" ht="18.75">
      <c r="A478" s="7" t="s">
        <v>23</v>
      </c>
      <c r="B478" s="8" t="s">
        <v>23</v>
      </c>
      <c r="C478" s="8" t="s">
        <v>23</v>
      </c>
      <c r="D478" s="9" t="s">
        <v>23</v>
      </c>
      <c r="E478" s="10" t="s">
        <v>23</v>
      </c>
      <c r="F478" s="10">
        <v>36000</v>
      </c>
      <c r="G478" s="11" t="s">
        <v>769</v>
      </c>
      <c r="H478" s="18" t="s">
        <v>425</v>
      </c>
      <c r="I478" s="11">
        <v>123</v>
      </c>
    </row>
    <row r="479" spans="1:9" ht="18.75">
      <c r="A479" s="7" t="s">
        <v>23</v>
      </c>
      <c r="B479" s="8" t="s">
        <v>23</v>
      </c>
      <c r="C479" s="8" t="s">
        <v>23</v>
      </c>
      <c r="D479" s="9" t="s">
        <v>23</v>
      </c>
      <c r="E479" s="10" t="s">
        <v>23</v>
      </c>
      <c r="F479" s="10">
        <v>36000</v>
      </c>
      <c r="G479" s="11" t="s">
        <v>770</v>
      </c>
      <c r="H479" s="18" t="s">
        <v>425</v>
      </c>
      <c r="I479" s="11">
        <v>123</v>
      </c>
    </row>
    <row r="480" spans="1:9" ht="18.75">
      <c r="A480" s="7" t="s">
        <v>23</v>
      </c>
      <c r="B480" s="8" t="s">
        <v>23</v>
      </c>
      <c r="C480" s="8" t="s">
        <v>23</v>
      </c>
      <c r="D480" s="9" t="s">
        <v>23</v>
      </c>
      <c r="E480" s="10" t="s">
        <v>23</v>
      </c>
      <c r="F480" s="10">
        <v>36000</v>
      </c>
      <c r="G480" s="11" t="s">
        <v>771</v>
      </c>
      <c r="H480" s="18" t="s">
        <v>425</v>
      </c>
      <c r="I480" s="11">
        <v>123</v>
      </c>
    </row>
    <row r="481" spans="1:9" ht="18.75">
      <c r="A481" s="7" t="s">
        <v>23</v>
      </c>
      <c r="B481" s="8" t="s">
        <v>23</v>
      </c>
      <c r="C481" s="8" t="s">
        <v>23</v>
      </c>
      <c r="D481" s="9" t="s">
        <v>23</v>
      </c>
      <c r="E481" s="10" t="s">
        <v>23</v>
      </c>
      <c r="F481" s="10">
        <v>36000</v>
      </c>
      <c r="G481" s="11" t="s">
        <v>772</v>
      </c>
      <c r="H481" s="18" t="s">
        <v>425</v>
      </c>
      <c r="I481" s="11">
        <v>123</v>
      </c>
    </row>
    <row r="482" spans="1:9" ht="18.75">
      <c r="A482" s="7" t="s">
        <v>23</v>
      </c>
      <c r="B482" s="8" t="s">
        <v>23</v>
      </c>
      <c r="C482" s="8" t="s">
        <v>23</v>
      </c>
      <c r="D482" s="9" t="s">
        <v>23</v>
      </c>
      <c r="E482" s="10" t="s">
        <v>23</v>
      </c>
      <c r="F482" s="10">
        <v>36000</v>
      </c>
      <c r="G482" s="11" t="s">
        <v>773</v>
      </c>
      <c r="H482" s="18" t="s">
        <v>425</v>
      </c>
      <c r="I482" s="11">
        <v>123</v>
      </c>
    </row>
    <row r="483" spans="1:9" ht="18.75">
      <c r="A483" s="7" t="s">
        <v>23</v>
      </c>
      <c r="B483" s="8" t="s">
        <v>23</v>
      </c>
      <c r="C483" s="8" t="s">
        <v>23</v>
      </c>
      <c r="D483" s="9" t="s">
        <v>23</v>
      </c>
      <c r="E483" s="10" t="s">
        <v>23</v>
      </c>
      <c r="F483" s="10">
        <v>36000</v>
      </c>
      <c r="G483" s="11" t="s">
        <v>774</v>
      </c>
      <c r="H483" s="18" t="s">
        <v>425</v>
      </c>
      <c r="I483" s="11">
        <v>123</v>
      </c>
    </row>
    <row r="484" spans="1:9" ht="18.75">
      <c r="A484" s="7" t="s">
        <v>23</v>
      </c>
      <c r="B484" s="8" t="s">
        <v>23</v>
      </c>
      <c r="C484" s="8" t="s">
        <v>23</v>
      </c>
      <c r="D484" s="9" t="s">
        <v>23</v>
      </c>
      <c r="E484" s="10" t="s">
        <v>23</v>
      </c>
      <c r="F484" s="10">
        <v>36000</v>
      </c>
      <c r="G484" s="11" t="s">
        <v>775</v>
      </c>
      <c r="H484" s="18" t="s">
        <v>425</v>
      </c>
      <c r="I484" s="11">
        <v>123</v>
      </c>
    </row>
    <row r="485" spans="1:9" ht="18.75">
      <c r="A485" s="7" t="s">
        <v>23</v>
      </c>
      <c r="B485" s="8" t="s">
        <v>23</v>
      </c>
      <c r="C485" s="8" t="s">
        <v>23</v>
      </c>
      <c r="D485" s="9" t="s">
        <v>23</v>
      </c>
      <c r="E485" s="10" t="s">
        <v>23</v>
      </c>
      <c r="F485" s="10">
        <v>36000</v>
      </c>
      <c r="G485" s="11" t="s">
        <v>776</v>
      </c>
      <c r="H485" s="18" t="s">
        <v>425</v>
      </c>
      <c r="I485" s="11">
        <v>123</v>
      </c>
    </row>
    <row r="486" spans="1:9" ht="18.75">
      <c r="A486" s="7" t="s">
        <v>23</v>
      </c>
      <c r="B486" s="8" t="s">
        <v>23</v>
      </c>
      <c r="C486" s="8" t="s">
        <v>23</v>
      </c>
      <c r="D486" s="9" t="s">
        <v>23</v>
      </c>
      <c r="E486" s="10" t="s">
        <v>23</v>
      </c>
      <c r="F486" s="10">
        <v>36000</v>
      </c>
      <c r="G486" s="11" t="s">
        <v>777</v>
      </c>
      <c r="H486" s="18" t="s">
        <v>425</v>
      </c>
      <c r="I486" s="11">
        <v>123</v>
      </c>
    </row>
    <row r="487" spans="1:9" ht="18.75">
      <c r="A487" s="7" t="s">
        <v>23</v>
      </c>
      <c r="B487" s="8" t="s">
        <v>23</v>
      </c>
      <c r="C487" s="8" t="s">
        <v>23</v>
      </c>
      <c r="D487" s="9" t="s">
        <v>23</v>
      </c>
      <c r="E487" s="10" t="s">
        <v>23</v>
      </c>
      <c r="F487" s="10">
        <v>36000</v>
      </c>
      <c r="G487" s="11" t="s">
        <v>778</v>
      </c>
      <c r="H487" s="18" t="s">
        <v>425</v>
      </c>
      <c r="I487" s="11">
        <v>123</v>
      </c>
    </row>
    <row r="488" spans="1:9" ht="18.75">
      <c r="A488" s="7" t="s">
        <v>23</v>
      </c>
      <c r="B488" s="8" t="s">
        <v>23</v>
      </c>
      <c r="C488" s="8" t="s">
        <v>23</v>
      </c>
      <c r="D488" s="9" t="s">
        <v>23</v>
      </c>
      <c r="E488" s="10" t="s">
        <v>23</v>
      </c>
      <c r="F488" s="10">
        <v>36000</v>
      </c>
      <c r="G488" s="11" t="s">
        <v>779</v>
      </c>
      <c r="H488" s="18" t="s">
        <v>425</v>
      </c>
      <c r="I488" s="11">
        <v>123</v>
      </c>
    </row>
    <row r="489" spans="1:9" ht="18.75">
      <c r="A489" s="7" t="s">
        <v>23</v>
      </c>
      <c r="B489" s="8" t="s">
        <v>23</v>
      </c>
      <c r="C489" s="8" t="s">
        <v>23</v>
      </c>
      <c r="D489" s="9" t="s">
        <v>23</v>
      </c>
      <c r="E489" s="10" t="s">
        <v>23</v>
      </c>
      <c r="F489" s="10">
        <v>36000</v>
      </c>
      <c r="G489" s="11" t="s">
        <v>780</v>
      </c>
      <c r="H489" s="18" t="s">
        <v>425</v>
      </c>
      <c r="I489" s="11">
        <v>123</v>
      </c>
    </row>
    <row r="490" spans="1:9" ht="18.75">
      <c r="A490" s="7" t="s">
        <v>23</v>
      </c>
      <c r="B490" s="8" t="s">
        <v>23</v>
      </c>
      <c r="C490" s="8" t="s">
        <v>23</v>
      </c>
      <c r="D490" s="9" t="s">
        <v>23</v>
      </c>
      <c r="E490" s="10" t="s">
        <v>23</v>
      </c>
      <c r="F490" s="10">
        <v>36000</v>
      </c>
      <c r="G490" s="11" t="s">
        <v>781</v>
      </c>
      <c r="H490" s="18" t="s">
        <v>425</v>
      </c>
      <c r="I490" s="11">
        <v>123</v>
      </c>
    </row>
    <row r="491" spans="1:9" ht="18.75">
      <c r="A491" s="7" t="s">
        <v>23</v>
      </c>
      <c r="B491" s="8" t="s">
        <v>23</v>
      </c>
      <c r="C491" s="8" t="s">
        <v>23</v>
      </c>
      <c r="D491" s="9" t="s">
        <v>23</v>
      </c>
      <c r="E491" s="10" t="s">
        <v>23</v>
      </c>
      <c r="F491" s="10">
        <v>36000</v>
      </c>
      <c r="G491" s="11" t="s">
        <v>782</v>
      </c>
      <c r="H491" s="18" t="s">
        <v>425</v>
      </c>
      <c r="I491" s="11">
        <v>123</v>
      </c>
    </row>
    <row r="492" spans="1:9" ht="18.75">
      <c r="A492" s="7" t="s">
        <v>23</v>
      </c>
      <c r="B492" s="8" t="s">
        <v>23</v>
      </c>
      <c r="C492" s="8" t="s">
        <v>23</v>
      </c>
      <c r="D492" s="9" t="s">
        <v>23</v>
      </c>
      <c r="E492" s="10" t="s">
        <v>23</v>
      </c>
      <c r="F492" s="10">
        <v>36000</v>
      </c>
      <c r="G492" s="11" t="s">
        <v>783</v>
      </c>
      <c r="H492" s="18" t="s">
        <v>425</v>
      </c>
      <c r="I492" s="11">
        <v>123</v>
      </c>
    </row>
    <row r="493" spans="1:9" ht="18.75">
      <c r="A493" s="7" t="s">
        <v>23</v>
      </c>
      <c r="B493" s="8" t="s">
        <v>23</v>
      </c>
      <c r="C493" s="8" t="s">
        <v>23</v>
      </c>
      <c r="D493" s="9" t="s">
        <v>23</v>
      </c>
      <c r="E493" s="10" t="s">
        <v>23</v>
      </c>
      <c r="F493" s="10">
        <v>36000</v>
      </c>
      <c r="G493" s="11" t="s">
        <v>784</v>
      </c>
      <c r="H493" s="18" t="s">
        <v>785</v>
      </c>
      <c r="I493" s="11">
        <v>123</v>
      </c>
    </row>
    <row r="494" spans="1:9" ht="18.75">
      <c r="A494" s="7" t="s">
        <v>23</v>
      </c>
      <c r="B494" s="8" t="s">
        <v>23</v>
      </c>
      <c r="C494" s="8" t="s">
        <v>23</v>
      </c>
      <c r="D494" s="9" t="s">
        <v>23</v>
      </c>
      <c r="E494" s="10" t="s">
        <v>23</v>
      </c>
      <c r="F494" s="10">
        <v>36000</v>
      </c>
      <c r="G494" s="11" t="s">
        <v>786</v>
      </c>
      <c r="H494" s="18" t="s">
        <v>425</v>
      </c>
      <c r="I494" s="11">
        <v>123</v>
      </c>
    </row>
    <row r="495" spans="1:9" ht="18.75">
      <c r="A495" s="7" t="s">
        <v>23</v>
      </c>
      <c r="B495" s="8" t="s">
        <v>23</v>
      </c>
      <c r="C495" s="8" t="s">
        <v>23</v>
      </c>
      <c r="D495" s="9" t="s">
        <v>23</v>
      </c>
      <c r="E495" s="10" t="s">
        <v>23</v>
      </c>
      <c r="F495" s="10">
        <v>36000</v>
      </c>
      <c r="G495" s="11" t="s">
        <v>787</v>
      </c>
      <c r="H495" s="18" t="s">
        <v>425</v>
      </c>
      <c r="I495" s="11">
        <v>123</v>
      </c>
    </row>
    <row r="496" spans="1:9" ht="18.75">
      <c r="A496" s="7" t="s">
        <v>23</v>
      </c>
      <c r="B496" s="8" t="s">
        <v>23</v>
      </c>
      <c r="C496" s="8" t="s">
        <v>23</v>
      </c>
      <c r="D496" s="9" t="s">
        <v>23</v>
      </c>
      <c r="E496" s="10" t="s">
        <v>23</v>
      </c>
      <c r="F496" s="10">
        <v>36000</v>
      </c>
      <c r="G496" s="11" t="s">
        <v>788</v>
      </c>
      <c r="H496" s="18" t="s">
        <v>425</v>
      </c>
      <c r="I496" s="11">
        <v>123</v>
      </c>
    </row>
    <row r="497" spans="1:9" ht="18.75">
      <c r="A497" s="7" t="s">
        <v>23</v>
      </c>
      <c r="B497" s="8" t="s">
        <v>23</v>
      </c>
      <c r="C497" s="8" t="s">
        <v>23</v>
      </c>
      <c r="D497" s="9" t="s">
        <v>23</v>
      </c>
      <c r="E497" s="10" t="s">
        <v>23</v>
      </c>
      <c r="F497" s="10">
        <v>36000</v>
      </c>
      <c r="G497" s="11" t="s">
        <v>789</v>
      </c>
      <c r="H497" s="18" t="s">
        <v>425</v>
      </c>
      <c r="I497" s="11">
        <v>123</v>
      </c>
    </row>
    <row r="498" spans="1:9" ht="18.75">
      <c r="A498" s="7" t="s">
        <v>23</v>
      </c>
      <c r="B498" s="8" t="s">
        <v>23</v>
      </c>
      <c r="C498" s="8" t="s">
        <v>23</v>
      </c>
      <c r="D498" s="9" t="s">
        <v>23</v>
      </c>
      <c r="E498" s="10" t="s">
        <v>23</v>
      </c>
      <c r="F498" s="10">
        <v>36000</v>
      </c>
      <c r="G498" s="11" t="s">
        <v>790</v>
      </c>
      <c r="H498" s="18" t="s">
        <v>425</v>
      </c>
      <c r="I498" s="11">
        <v>123</v>
      </c>
    </row>
    <row r="499" spans="1:9" ht="18.75">
      <c r="A499" s="7" t="s">
        <v>23</v>
      </c>
      <c r="B499" s="8" t="s">
        <v>23</v>
      </c>
      <c r="C499" s="8" t="s">
        <v>23</v>
      </c>
      <c r="D499" s="9" t="s">
        <v>23</v>
      </c>
      <c r="E499" s="10" t="s">
        <v>23</v>
      </c>
      <c r="F499" s="10">
        <v>36000</v>
      </c>
      <c r="G499" s="11" t="s">
        <v>791</v>
      </c>
      <c r="H499" s="18" t="s">
        <v>425</v>
      </c>
      <c r="I499" s="11">
        <v>123</v>
      </c>
    </row>
    <row r="500" spans="1:9" ht="18.75">
      <c r="A500" s="7" t="s">
        <v>23</v>
      </c>
      <c r="B500" s="8" t="s">
        <v>23</v>
      </c>
      <c r="C500" s="8" t="s">
        <v>23</v>
      </c>
      <c r="D500" s="9" t="s">
        <v>23</v>
      </c>
      <c r="E500" s="10" t="s">
        <v>23</v>
      </c>
      <c r="F500" s="10">
        <v>36000</v>
      </c>
      <c r="G500" s="11" t="s">
        <v>792</v>
      </c>
      <c r="H500" s="18" t="s">
        <v>425</v>
      </c>
      <c r="I500" s="11">
        <v>123</v>
      </c>
    </row>
    <row r="501" spans="1:9" ht="18.75">
      <c r="A501" s="7" t="s">
        <v>23</v>
      </c>
      <c r="B501" s="8" t="s">
        <v>23</v>
      </c>
      <c r="C501" s="8" t="s">
        <v>23</v>
      </c>
      <c r="D501" s="9" t="s">
        <v>23</v>
      </c>
      <c r="E501" s="10" t="s">
        <v>23</v>
      </c>
      <c r="F501" s="10">
        <v>36000</v>
      </c>
      <c r="G501" s="11" t="s">
        <v>793</v>
      </c>
      <c r="H501" s="18" t="s">
        <v>425</v>
      </c>
      <c r="I501" s="11">
        <v>123</v>
      </c>
    </row>
    <row r="502" spans="1:9" ht="18.75">
      <c r="A502" s="7" t="s">
        <v>23</v>
      </c>
      <c r="B502" s="8" t="s">
        <v>23</v>
      </c>
      <c r="C502" s="8" t="s">
        <v>23</v>
      </c>
      <c r="D502" s="9" t="s">
        <v>23</v>
      </c>
      <c r="E502" s="10" t="s">
        <v>23</v>
      </c>
      <c r="F502" s="10">
        <v>36000</v>
      </c>
      <c r="G502" s="11" t="s">
        <v>794</v>
      </c>
      <c r="H502" s="18" t="s">
        <v>425</v>
      </c>
      <c r="I502" s="11">
        <v>123</v>
      </c>
    </row>
    <row r="503" spans="1:9" ht="18.75">
      <c r="A503" s="7" t="s">
        <v>23</v>
      </c>
      <c r="B503" s="8" t="s">
        <v>23</v>
      </c>
      <c r="C503" s="8" t="s">
        <v>23</v>
      </c>
      <c r="D503" s="9" t="s">
        <v>23</v>
      </c>
      <c r="E503" s="10" t="s">
        <v>23</v>
      </c>
      <c r="F503" s="10">
        <v>36000</v>
      </c>
      <c r="G503" s="11" t="s">
        <v>795</v>
      </c>
      <c r="H503" s="18" t="s">
        <v>425</v>
      </c>
      <c r="I503" s="11">
        <v>123</v>
      </c>
    </row>
    <row r="504" spans="1:9" ht="18.75">
      <c r="A504" s="7" t="s">
        <v>23</v>
      </c>
      <c r="B504" s="8" t="s">
        <v>23</v>
      </c>
      <c r="C504" s="8" t="s">
        <v>23</v>
      </c>
      <c r="D504" s="9" t="s">
        <v>23</v>
      </c>
      <c r="E504" s="10" t="s">
        <v>23</v>
      </c>
      <c r="F504" s="10">
        <v>36000</v>
      </c>
      <c r="G504" s="11" t="s">
        <v>796</v>
      </c>
      <c r="H504" s="18" t="s">
        <v>433</v>
      </c>
      <c r="I504" s="11">
        <v>120</v>
      </c>
    </row>
    <row r="505" spans="1:9" ht="18.75">
      <c r="A505" s="7" t="s">
        <v>23</v>
      </c>
      <c r="B505" s="8" t="s">
        <v>23</v>
      </c>
      <c r="C505" s="8" t="s">
        <v>23</v>
      </c>
      <c r="D505" s="9" t="s">
        <v>23</v>
      </c>
      <c r="E505" s="10" t="s">
        <v>23</v>
      </c>
      <c r="F505" s="10">
        <v>36000</v>
      </c>
      <c r="G505" s="11" t="s">
        <v>797</v>
      </c>
      <c r="H505" s="18" t="s">
        <v>433</v>
      </c>
      <c r="I505" s="11">
        <v>120</v>
      </c>
    </row>
    <row r="506" spans="1:9" ht="18.75">
      <c r="A506" s="7" t="s">
        <v>23</v>
      </c>
      <c r="B506" s="8" t="s">
        <v>23</v>
      </c>
      <c r="C506" s="8" t="s">
        <v>23</v>
      </c>
      <c r="D506" s="9" t="s">
        <v>23</v>
      </c>
      <c r="E506" s="10" t="s">
        <v>23</v>
      </c>
      <c r="F506" s="10">
        <v>36000</v>
      </c>
      <c r="G506" s="11" t="s">
        <v>798</v>
      </c>
      <c r="H506" s="18" t="s">
        <v>433</v>
      </c>
      <c r="I506" s="11">
        <v>120</v>
      </c>
    </row>
    <row r="507" spans="1:9" ht="18.75">
      <c r="A507" s="7" t="s">
        <v>23</v>
      </c>
      <c r="B507" s="8" t="s">
        <v>23</v>
      </c>
      <c r="C507" s="8" t="s">
        <v>23</v>
      </c>
      <c r="D507" s="9" t="s">
        <v>23</v>
      </c>
      <c r="E507" s="10" t="s">
        <v>23</v>
      </c>
      <c r="F507" s="10">
        <v>36000</v>
      </c>
      <c r="G507" s="11" t="s">
        <v>799</v>
      </c>
      <c r="H507" s="18" t="s">
        <v>433</v>
      </c>
      <c r="I507" s="11">
        <v>120</v>
      </c>
    </row>
    <row r="508" spans="1:9" ht="18.75">
      <c r="A508" s="7" t="s">
        <v>23</v>
      </c>
      <c r="B508" s="8" t="s">
        <v>23</v>
      </c>
      <c r="C508" s="8" t="s">
        <v>23</v>
      </c>
      <c r="D508" s="9" t="s">
        <v>23</v>
      </c>
      <c r="E508" s="10" t="s">
        <v>23</v>
      </c>
      <c r="F508" s="10">
        <v>36000</v>
      </c>
      <c r="G508" s="11" t="s">
        <v>800</v>
      </c>
      <c r="H508" s="18" t="s">
        <v>433</v>
      </c>
      <c r="I508" s="11">
        <v>120</v>
      </c>
    </row>
    <row r="509" spans="1:9" ht="18.75">
      <c r="A509" s="7" t="s">
        <v>23</v>
      </c>
      <c r="B509" s="8" t="s">
        <v>23</v>
      </c>
      <c r="C509" s="8" t="s">
        <v>23</v>
      </c>
      <c r="D509" s="9" t="s">
        <v>23</v>
      </c>
      <c r="E509" s="10" t="s">
        <v>23</v>
      </c>
      <c r="F509" s="10">
        <v>36000</v>
      </c>
      <c r="G509" s="11" t="s">
        <v>801</v>
      </c>
      <c r="H509" s="18" t="s">
        <v>433</v>
      </c>
      <c r="I509" s="11">
        <v>120</v>
      </c>
    </row>
    <row r="510" spans="1:9" ht="18.75">
      <c r="A510" s="7" t="s">
        <v>23</v>
      </c>
      <c r="B510" s="8" t="s">
        <v>23</v>
      </c>
      <c r="C510" s="8" t="s">
        <v>23</v>
      </c>
      <c r="D510" s="9" t="s">
        <v>23</v>
      </c>
      <c r="E510" s="10" t="s">
        <v>23</v>
      </c>
      <c r="F510" s="10">
        <v>36000</v>
      </c>
      <c r="G510" s="11" t="s">
        <v>802</v>
      </c>
      <c r="H510" s="18" t="s">
        <v>433</v>
      </c>
      <c r="I510" s="11">
        <v>120</v>
      </c>
    </row>
    <row r="511" spans="1:9" ht="18.75">
      <c r="A511" s="7" t="s">
        <v>23</v>
      </c>
      <c r="B511" s="8" t="s">
        <v>23</v>
      </c>
      <c r="C511" s="8" t="s">
        <v>23</v>
      </c>
      <c r="D511" s="9" t="s">
        <v>23</v>
      </c>
      <c r="E511" s="10" t="s">
        <v>23</v>
      </c>
      <c r="F511" s="10">
        <v>36000</v>
      </c>
      <c r="G511" s="11" t="s">
        <v>803</v>
      </c>
      <c r="H511" s="18" t="s">
        <v>433</v>
      </c>
      <c r="I511" s="11">
        <v>120</v>
      </c>
    </row>
    <row r="512" spans="1:9" ht="18.75">
      <c r="A512" s="7" t="s">
        <v>23</v>
      </c>
      <c r="B512" s="8" t="s">
        <v>23</v>
      </c>
      <c r="C512" s="8" t="s">
        <v>23</v>
      </c>
      <c r="D512" s="9" t="s">
        <v>23</v>
      </c>
      <c r="E512" s="10" t="s">
        <v>23</v>
      </c>
      <c r="F512" s="10">
        <v>16500</v>
      </c>
      <c r="G512" s="11" t="s">
        <v>804</v>
      </c>
      <c r="H512" s="18" t="s">
        <v>433</v>
      </c>
      <c r="I512" s="11">
        <v>53</v>
      </c>
    </row>
    <row r="513" spans="1:9" ht="18.75">
      <c r="A513" s="7" t="s">
        <v>23</v>
      </c>
      <c r="B513" s="8" t="s">
        <v>23</v>
      </c>
      <c r="C513" s="8" t="s">
        <v>23</v>
      </c>
      <c r="D513" s="9" t="s">
        <v>23</v>
      </c>
      <c r="E513" s="10" t="s">
        <v>23</v>
      </c>
      <c r="F513" s="10">
        <v>36000</v>
      </c>
      <c r="G513" s="11" t="s">
        <v>805</v>
      </c>
      <c r="H513" s="18" t="s">
        <v>433</v>
      </c>
      <c r="I513" s="11">
        <v>120</v>
      </c>
    </row>
    <row r="514" spans="1:9" ht="18.75">
      <c r="A514" s="7" t="s">
        <v>23</v>
      </c>
      <c r="B514" s="8" t="s">
        <v>23</v>
      </c>
      <c r="C514" s="8" t="s">
        <v>23</v>
      </c>
      <c r="D514" s="9" t="s">
        <v>23</v>
      </c>
      <c r="E514" s="10" t="s">
        <v>23</v>
      </c>
      <c r="F514" s="10">
        <v>7500</v>
      </c>
      <c r="G514" s="11" t="s">
        <v>806</v>
      </c>
      <c r="H514" s="18" t="s">
        <v>433</v>
      </c>
      <c r="I514" s="11">
        <v>25</v>
      </c>
    </row>
    <row r="515" spans="1:9" ht="18.75">
      <c r="A515" s="7" t="s">
        <v>23</v>
      </c>
      <c r="B515" s="8" t="s">
        <v>23</v>
      </c>
      <c r="C515" s="8" t="s">
        <v>23</v>
      </c>
      <c r="D515" s="9" t="s">
        <v>23</v>
      </c>
      <c r="E515" s="10" t="s">
        <v>23</v>
      </c>
      <c r="F515" s="10">
        <v>36000</v>
      </c>
      <c r="G515" s="11" t="s">
        <v>807</v>
      </c>
      <c r="H515" s="18" t="s">
        <v>433</v>
      </c>
      <c r="I515" s="11">
        <v>120</v>
      </c>
    </row>
    <row r="516" spans="1:9" ht="18.75">
      <c r="A516" s="7" t="s">
        <v>23</v>
      </c>
      <c r="B516" s="8" t="s">
        <v>23</v>
      </c>
      <c r="C516" s="8" t="s">
        <v>23</v>
      </c>
      <c r="D516" s="9" t="s">
        <v>23</v>
      </c>
      <c r="E516" s="10" t="s">
        <v>23</v>
      </c>
      <c r="F516" s="10">
        <v>36000</v>
      </c>
      <c r="G516" s="11" t="s">
        <v>808</v>
      </c>
      <c r="H516" s="18" t="s">
        <v>433</v>
      </c>
      <c r="I516" s="11">
        <v>120</v>
      </c>
    </row>
    <row r="517" spans="1:9" ht="18.75">
      <c r="A517" s="7" t="s">
        <v>23</v>
      </c>
      <c r="B517" s="8" t="s">
        <v>23</v>
      </c>
      <c r="C517" s="8" t="s">
        <v>23</v>
      </c>
      <c r="D517" s="9" t="s">
        <v>23</v>
      </c>
      <c r="E517" s="10" t="s">
        <v>23</v>
      </c>
      <c r="F517" s="10">
        <v>36000</v>
      </c>
      <c r="G517" s="11" t="s">
        <v>809</v>
      </c>
      <c r="H517" s="18" t="s">
        <v>433</v>
      </c>
      <c r="I517" s="11">
        <v>120</v>
      </c>
    </row>
    <row r="518" spans="1:9" ht="18.75">
      <c r="A518" s="7" t="s">
        <v>23</v>
      </c>
      <c r="B518" s="8" t="s">
        <v>23</v>
      </c>
      <c r="C518" s="8" t="s">
        <v>23</v>
      </c>
      <c r="D518" s="9" t="s">
        <v>23</v>
      </c>
      <c r="E518" s="10" t="s">
        <v>23</v>
      </c>
      <c r="F518" s="10">
        <v>36000</v>
      </c>
      <c r="G518" s="11" t="s">
        <v>810</v>
      </c>
      <c r="H518" s="18" t="s">
        <v>433</v>
      </c>
      <c r="I518" s="11">
        <v>120</v>
      </c>
    </row>
    <row r="519" spans="1:9" ht="18.75">
      <c r="A519" s="7" t="s">
        <v>23</v>
      </c>
      <c r="B519" s="8" t="s">
        <v>23</v>
      </c>
      <c r="C519" s="8" t="s">
        <v>23</v>
      </c>
      <c r="D519" s="9" t="s">
        <v>23</v>
      </c>
      <c r="E519" s="10" t="s">
        <v>23</v>
      </c>
      <c r="F519" s="10">
        <v>36000</v>
      </c>
      <c r="G519" s="11" t="s">
        <v>811</v>
      </c>
      <c r="H519" s="18" t="s">
        <v>433</v>
      </c>
      <c r="I519" s="11">
        <v>120</v>
      </c>
    </row>
    <row r="520" spans="1:9" ht="18.75">
      <c r="A520" s="7" t="s">
        <v>23</v>
      </c>
      <c r="B520" s="8" t="s">
        <v>23</v>
      </c>
      <c r="C520" s="8" t="s">
        <v>23</v>
      </c>
      <c r="D520" s="9" t="s">
        <v>23</v>
      </c>
      <c r="E520" s="10" t="s">
        <v>23</v>
      </c>
      <c r="F520" s="10">
        <v>36000</v>
      </c>
      <c r="G520" s="11" t="s">
        <v>812</v>
      </c>
      <c r="H520" s="18" t="s">
        <v>433</v>
      </c>
      <c r="I520" s="11">
        <v>120</v>
      </c>
    </row>
    <row r="521" spans="1:9" ht="18.75">
      <c r="A521" s="7" t="s">
        <v>23</v>
      </c>
      <c r="B521" s="8" t="s">
        <v>23</v>
      </c>
      <c r="C521" s="8" t="s">
        <v>23</v>
      </c>
      <c r="D521" s="9" t="s">
        <v>23</v>
      </c>
      <c r="E521" s="10" t="s">
        <v>23</v>
      </c>
      <c r="F521" s="10">
        <v>36000</v>
      </c>
      <c r="G521" s="11" t="s">
        <v>813</v>
      </c>
      <c r="H521" s="18" t="s">
        <v>433</v>
      </c>
      <c r="I521" s="11">
        <v>120</v>
      </c>
    </row>
    <row r="522" spans="1:9" ht="18.75">
      <c r="A522" s="7" t="s">
        <v>23</v>
      </c>
      <c r="B522" s="8" t="s">
        <v>23</v>
      </c>
      <c r="C522" s="8" t="s">
        <v>23</v>
      </c>
      <c r="D522" s="9" t="s">
        <v>23</v>
      </c>
      <c r="E522" s="10" t="s">
        <v>23</v>
      </c>
      <c r="F522" s="10">
        <v>36000</v>
      </c>
      <c r="G522" s="11" t="s">
        <v>814</v>
      </c>
      <c r="H522" s="18" t="s">
        <v>433</v>
      </c>
      <c r="I522" s="11">
        <v>120</v>
      </c>
    </row>
    <row r="523" spans="1:9" ht="18.75">
      <c r="A523" s="7" t="s">
        <v>23</v>
      </c>
      <c r="B523" s="8" t="s">
        <v>23</v>
      </c>
      <c r="C523" s="8" t="s">
        <v>23</v>
      </c>
      <c r="D523" s="9" t="s">
        <v>23</v>
      </c>
      <c r="E523" s="10" t="s">
        <v>23</v>
      </c>
      <c r="F523" s="10">
        <v>36000</v>
      </c>
      <c r="G523" s="11" t="s">
        <v>815</v>
      </c>
      <c r="H523" s="18" t="s">
        <v>433</v>
      </c>
      <c r="I523" s="11">
        <v>120</v>
      </c>
    </row>
    <row r="524" spans="1:9" ht="18.75">
      <c r="A524" s="7" t="s">
        <v>23</v>
      </c>
      <c r="B524" s="8" t="s">
        <v>23</v>
      </c>
      <c r="C524" s="8" t="s">
        <v>23</v>
      </c>
      <c r="D524" s="9" t="s">
        <v>23</v>
      </c>
      <c r="E524" s="10" t="s">
        <v>23</v>
      </c>
      <c r="F524" s="10">
        <v>36000</v>
      </c>
      <c r="G524" s="11" t="s">
        <v>816</v>
      </c>
      <c r="H524" s="18" t="s">
        <v>433</v>
      </c>
      <c r="I524" s="11">
        <v>120</v>
      </c>
    </row>
    <row r="525" spans="1:9" ht="18.75">
      <c r="A525" s="7" t="s">
        <v>23</v>
      </c>
      <c r="B525" s="8" t="s">
        <v>23</v>
      </c>
      <c r="C525" s="8" t="s">
        <v>23</v>
      </c>
      <c r="D525" s="9" t="s">
        <v>23</v>
      </c>
      <c r="E525" s="10" t="s">
        <v>23</v>
      </c>
      <c r="F525" s="10">
        <v>36000</v>
      </c>
      <c r="G525" s="11" t="s">
        <v>817</v>
      </c>
      <c r="H525" s="18" t="s">
        <v>433</v>
      </c>
      <c r="I525" s="11">
        <v>120</v>
      </c>
    </row>
    <row r="526" spans="1:9" ht="18.75">
      <c r="A526" s="7" t="s">
        <v>23</v>
      </c>
      <c r="B526" s="8" t="s">
        <v>23</v>
      </c>
      <c r="C526" s="8" t="s">
        <v>23</v>
      </c>
      <c r="D526" s="9" t="s">
        <v>23</v>
      </c>
      <c r="E526" s="10" t="s">
        <v>23</v>
      </c>
      <c r="F526" s="10">
        <v>36000</v>
      </c>
      <c r="G526" s="11" t="s">
        <v>818</v>
      </c>
      <c r="H526" s="18" t="s">
        <v>433</v>
      </c>
      <c r="I526" s="11">
        <v>120</v>
      </c>
    </row>
    <row r="527" spans="1:9" ht="18.75">
      <c r="A527" s="7" t="s">
        <v>23</v>
      </c>
      <c r="B527" s="8" t="s">
        <v>23</v>
      </c>
      <c r="C527" s="8" t="s">
        <v>23</v>
      </c>
      <c r="D527" s="9" t="s">
        <v>23</v>
      </c>
      <c r="E527" s="10" t="s">
        <v>23</v>
      </c>
      <c r="F527" s="10">
        <v>36000</v>
      </c>
      <c r="G527" s="11" t="s">
        <v>819</v>
      </c>
      <c r="H527" s="18" t="s">
        <v>433</v>
      </c>
      <c r="I527" s="11">
        <v>120</v>
      </c>
    </row>
    <row r="528" spans="1:9" ht="18.75">
      <c r="A528" s="7" t="s">
        <v>23</v>
      </c>
      <c r="B528" s="8" t="s">
        <v>23</v>
      </c>
      <c r="C528" s="8" t="s">
        <v>23</v>
      </c>
      <c r="D528" s="9" t="s">
        <v>23</v>
      </c>
      <c r="E528" s="10" t="s">
        <v>23</v>
      </c>
      <c r="F528" s="10">
        <v>36000</v>
      </c>
      <c r="G528" s="11" t="s">
        <v>820</v>
      </c>
      <c r="H528" s="18" t="s">
        <v>433</v>
      </c>
      <c r="I528" s="11">
        <v>120</v>
      </c>
    </row>
    <row r="529" spans="1:9" ht="18.75">
      <c r="A529" s="7" t="s">
        <v>23</v>
      </c>
      <c r="B529" s="8" t="s">
        <v>23</v>
      </c>
      <c r="C529" s="8" t="s">
        <v>23</v>
      </c>
      <c r="D529" s="9" t="s">
        <v>23</v>
      </c>
      <c r="E529" s="10" t="s">
        <v>23</v>
      </c>
      <c r="F529" s="10">
        <v>36000</v>
      </c>
      <c r="G529" s="11" t="s">
        <v>821</v>
      </c>
      <c r="H529" s="18" t="s">
        <v>433</v>
      </c>
      <c r="I529" s="11">
        <v>120</v>
      </c>
    </row>
    <row r="530" spans="1:9" ht="18.75">
      <c r="A530" s="7" t="s">
        <v>23</v>
      </c>
      <c r="B530" s="8" t="s">
        <v>23</v>
      </c>
      <c r="C530" s="8" t="s">
        <v>23</v>
      </c>
      <c r="D530" s="9" t="s">
        <v>23</v>
      </c>
      <c r="E530" s="10" t="s">
        <v>23</v>
      </c>
      <c r="F530" s="10">
        <v>36000</v>
      </c>
      <c r="G530" s="11" t="s">
        <v>822</v>
      </c>
      <c r="H530" s="18" t="s">
        <v>433</v>
      </c>
      <c r="I530" s="11">
        <v>120</v>
      </c>
    </row>
    <row r="531" spans="1:9" ht="18.75">
      <c r="A531" s="7" t="s">
        <v>23</v>
      </c>
      <c r="B531" s="8" t="s">
        <v>23</v>
      </c>
      <c r="C531" s="8" t="s">
        <v>23</v>
      </c>
      <c r="D531" s="9" t="s">
        <v>23</v>
      </c>
      <c r="E531" s="10" t="s">
        <v>23</v>
      </c>
      <c r="F531" s="10">
        <v>36000</v>
      </c>
      <c r="G531" s="11" t="s">
        <v>823</v>
      </c>
      <c r="H531" s="18" t="s">
        <v>433</v>
      </c>
      <c r="I531" s="11">
        <v>120</v>
      </c>
    </row>
    <row r="532" spans="1:9" ht="18.75">
      <c r="A532" s="7" t="s">
        <v>23</v>
      </c>
      <c r="B532" s="8" t="s">
        <v>23</v>
      </c>
      <c r="C532" s="8" t="s">
        <v>23</v>
      </c>
      <c r="D532" s="9" t="s">
        <v>23</v>
      </c>
      <c r="E532" s="10" t="s">
        <v>23</v>
      </c>
      <c r="F532" s="10">
        <v>36000</v>
      </c>
      <c r="G532" s="11" t="s">
        <v>824</v>
      </c>
      <c r="H532" s="18" t="s">
        <v>433</v>
      </c>
      <c r="I532" s="11">
        <v>120</v>
      </c>
    </row>
    <row r="533" spans="1:9" ht="18.75">
      <c r="A533" s="7" t="s">
        <v>23</v>
      </c>
      <c r="B533" s="8" t="s">
        <v>23</v>
      </c>
      <c r="C533" s="8" t="s">
        <v>23</v>
      </c>
      <c r="D533" s="9" t="s">
        <v>23</v>
      </c>
      <c r="E533" s="10" t="s">
        <v>23</v>
      </c>
      <c r="F533" s="10">
        <v>36000</v>
      </c>
      <c r="G533" s="11" t="s">
        <v>825</v>
      </c>
      <c r="H533" s="18" t="s">
        <v>433</v>
      </c>
      <c r="I533" s="11">
        <v>120</v>
      </c>
    </row>
    <row r="534" spans="1:9" ht="18.75">
      <c r="A534" s="7" t="s">
        <v>23</v>
      </c>
      <c r="B534" s="8" t="s">
        <v>23</v>
      </c>
      <c r="C534" s="8" t="s">
        <v>23</v>
      </c>
      <c r="D534" s="9" t="s">
        <v>23</v>
      </c>
      <c r="E534" s="10" t="s">
        <v>23</v>
      </c>
      <c r="F534" s="10">
        <v>36000</v>
      </c>
      <c r="G534" s="11" t="s">
        <v>826</v>
      </c>
      <c r="H534" s="18" t="s">
        <v>433</v>
      </c>
      <c r="I534" s="11">
        <v>120</v>
      </c>
    </row>
    <row r="535" spans="1:9" ht="18.75">
      <c r="A535" s="7" t="s">
        <v>23</v>
      </c>
      <c r="B535" s="8" t="s">
        <v>23</v>
      </c>
      <c r="C535" s="8" t="s">
        <v>23</v>
      </c>
      <c r="D535" s="9" t="s">
        <v>23</v>
      </c>
      <c r="E535" s="10" t="s">
        <v>23</v>
      </c>
      <c r="F535" s="10">
        <v>36000</v>
      </c>
      <c r="G535" s="11" t="s">
        <v>827</v>
      </c>
      <c r="H535" s="18" t="s">
        <v>433</v>
      </c>
      <c r="I535" s="11">
        <v>120</v>
      </c>
    </row>
    <row r="536" spans="1:9" ht="18.75">
      <c r="A536" s="7" t="s">
        <v>23</v>
      </c>
      <c r="B536" s="8" t="s">
        <v>23</v>
      </c>
      <c r="C536" s="8" t="s">
        <v>23</v>
      </c>
      <c r="D536" s="9" t="s">
        <v>23</v>
      </c>
      <c r="E536" s="10" t="s">
        <v>23</v>
      </c>
      <c r="F536" s="10">
        <v>18000</v>
      </c>
      <c r="G536" s="11" t="s">
        <v>828</v>
      </c>
      <c r="H536" s="18" t="s">
        <v>437</v>
      </c>
      <c r="I536" s="11">
        <v>61</v>
      </c>
    </row>
    <row r="537" spans="1:9" ht="18.75">
      <c r="A537" s="7" t="s">
        <v>23</v>
      </c>
      <c r="B537" s="8" t="s">
        <v>23</v>
      </c>
      <c r="C537" s="8" t="s">
        <v>23</v>
      </c>
      <c r="D537" s="9" t="s">
        <v>23</v>
      </c>
      <c r="E537" s="10" t="s">
        <v>23</v>
      </c>
      <c r="F537" s="10">
        <v>18000</v>
      </c>
      <c r="G537" s="11" t="s">
        <v>829</v>
      </c>
      <c r="H537" s="18" t="s">
        <v>437</v>
      </c>
      <c r="I537" s="11">
        <v>61</v>
      </c>
    </row>
    <row r="538" spans="1:9" ht="18.75">
      <c r="A538" s="7" t="s">
        <v>23</v>
      </c>
      <c r="B538" s="8" t="s">
        <v>23</v>
      </c>
      <c r="C538" s="8" t="s">
        <v>23</v>
      </c>
      <c r="D538" s="9" t="s">
        <v>23</v>
      </c>
      <c r="E538" s="10" t="s">
        <v>23</v>
      </c>
      <c r="F538" s="10">
        <v>36000</v>
      </c>
      <c r="G538" s="17" t="s">
        <v>830</v>
      </c>
      <c r="H538" s="18" t="s">
        <v>440</v>
      </c>
      <c r="I538" s="11">
        <v>122</v>
      </c>
    </row>
    <row r="539" spans="1:9" ht="18.75">
      <c r="A539" s="7" t="s">
        <v>23</v>
      </c>
      <c r="B539" s="8" t="s">
        <v>23</v>
      </c>
      <c r="C539" s="8" t="s">
        <v>23</v>
      </c>
      <c r="D539" s="9" t="s">
        <v>23</v>
      </c>
      <c r="E539" s="10" t="s">
        <v>23</v>
      </c>
      <c r="F539" s="10">
        <v>36000</v>
      </c>
      <c r="G539" s="17" t="s">
        <v>831</v>
      </c>
      <c r="H539" s="18" t="s">
        <v>440</v>
      </c>
      <c r="I539" s="11">
        <v>122</v>
      </c>
    </row>
    <row r="540" spans="1:9" ht="18.75">
      <c r="A540" s="7" t="s">
        <v>23</v>
      </c>
      <c r="B540" s="8" t="s">
        <v>23</v>
      </c>
      <c r="C540" s="8" t="s">
        <v>23</v>
      </c>
      <c r="D540" s="9" t="s">
        <v>23</v>
      </c>
      <c r="E540" s="10" t="s">
        <v>23</v>
      </c>
      <c r="F540" s="10">
        <v>36000</v>
      </c>
      <c r="G540" s="17" t="s">
        <v>832</v>
      </c>
      <c r="H540" s="18" t="s">
        <v>440</v>
      </c>
      <c r="I540" s="11">
        <v>122</v>
      </c>
    </row>
    <row r="541" spans="1:9" ht="18.75">
      <c r="A541" s="7" t="s">
        <v>23</v>
      </c>
      <c r="B541" s="8" t="s">
        <v>23</v>
      </c>
      <c r="C541" s="8" t="s">
        <v>23</v>
      </c>
      <c r="D541" s="9" t="s">
        <v>23</v>
      </c>
      <c r="E541" s="10" t="s">
        <v>23</v>
      </c>
      <c r="F541" s="10">
        <v>36000</v>
      </c>
      <c r="G541" s="17" t="s">
        <v>833</v>
      </c>
      <c r="H541" s="18" t="s">
        <v>440</v>
      </c>
      <c r="I541" s="11">
        <v>122</v>
      </c>
    </row>
    <row r="542" spans="1:9" ht="18.75">
      <c r="A542" s="7" t="s">
        <v>23</v>
      </c>
      <c r="B542" s="8" t="s">
        <v>23</v>
      </c>
      <c r="C542" s="8" t="s">
        <v>23</v>
      </c>
      <c r="D542" s="9" t="s">
        <v>23</v>
      </c>
      <c r="E542" s="10" t="s">
        <v>23</v>
      </c>
      <c r="F542" s="10">
        <v>36000</v>
      </c>
      <c r="G542" s="17" t="s">
        <v>834</v>
      </c>
      <c r="H542" s="18" t="s">
        <v>440</v>
      </c>
      <c r="I542" s="11">
        <v>122</v>
      </c>
    </row>
    <row r="543" spans="1:9" ht="18.75">
      <c r="A543" s="7" t="s">
        <v>23</v>
      </c>
      <c r="B543" s="8" t="s">
        <v>23</v>
      </c>
      <c r="C543" s="8" t="s">
        <v>23</v>
      </c>
      <c r="D543" s="9" t="s">
        <v>23</v>
      </c>
      <c r="E543" s="10" t="s">
        <v>23</v>
      </c>
      <c r="F543" s="10">
        <v>36000</v>
      </c>
      <c r="G543" s="17" t="s">
        <v>835</v>
      </c>
      <c r="H543" s="18" t="s">
        <v>440</v>
      </c>
      <c r="I543" s="11">
        <v>122</v>
      </c>
    </row>
    <row r="544" spans="1:9" ht="18.75">
      <c r="A544" s="7" t="s">
        <v>23</v>
      </c>
      <c r="B544" s="8" t="s">
        <v>23</v>
      </c>
      <c r="C544" s="8" t="s">
        <v>23</v>
      </c>
      <c r="D544" s="9" t="s">
        <v>23</v>
      </c>
      <c r="E544" s="10" t="s">
        <v>23</v>
      </c>
      <c r="F544" s="10">
        <v>36000</v>
      </c>
      <c r="G544" s="17" t="s">
        <v>836</v>
      </c>
      <c r="H544" s="18" t="s">
        <v>440</v>
      </c>
      <c r="I544" s="11">
        <v>122</v>
      </c>
    </row>
    <row r="545" spans="1:9" ht="18.75">
      <c r="A545" s="7" t="s">
        <v>23</v>
      </c>
      <c r="B545" s="8" t="s">
        <v>23</v>
      </c>
      <c r="C545" s="8" t="s">
        <v>23</v>
      </c>
      <c r="D545" s="9" t="s">
        <v>23</v>
      </c>
      <c r="E545" s="10" t="s">
        <v>23</v>
      </c>
      <c r="F545" s="10">
        <v>36000</v>
      </c>
      <c r="G545" s="17" t="s">
        <v>837</v>
      </c>
      <c r="H545" s="18" t="s">
        <v>440</v>
      </c>
      <c r="I545" s="11">
        <v>122</v>
      </c>
    </row>
    <row r="546" spans="1:9" ht="18.75">
      <c r="A546" s="7" t="s">
        <v>23</v>
      </c>
      <c r="B546" s="8" t="s">
        <v>23</v>
      </c>
      <c r="C546" s="8" t="s">
        <v>23</v>
      </c>
      <c r="D546" s="9" t="s">
        <v>23</v>
      </c>
      <c r="E546" s="10" t="s">
        <v>23</v>
      </c>
      <c r="F546" s="10">
        <v>36000</v>
      </c>
      <c r="G546" s="17" t="s">
        <v>838</v>
      </c>
      <c r="H546" s="18" t="s">
        <v>440</v>
      </c>
      <c r="I546" s="11">
        <v>122</v>
      </c>
    </row>
    <row r="547" spans="1:9" ht="18.75">
      <c r="A547" s="7" t="s">
        <v>23</v>
      </c>
      <c r="B547" s="8" t="s">
        <v>23</v>
      </c>
      <c r="C547" s="8" t="s">
        <v>23</v>
      </c>
      <c r="D547" s="9" t="s">
        <v>23</v>
      </c>
      <c r="E547" s="10" t="s">
        <v>23</v>
      </c>
      <c r="F547" s="10">
        <v>36000</v>
      </c>
      <c r="G547" s="17" t="s">
        <v>839</v>
      </c>
      <c r="H547" s="18" t="s">
        <v>440</v>
      </c>
      <c r="I547" s="11">
        <v>122</v>
      </c>
    </row>
    <row r="548" spans="1:9" ht="18.75">
      <c r="A548" s="7" t="s">
        <v>23</v>
      </c>
      <c r="B548" s="8" t="s">
        <v>23</v>
      </c>
      <c r="C548" s="8" t="s">
        <v>23</v>
      </c>
      <c r="D548" s="9" t="s">
        <v>23</v>
      </c>
      <c r="E548" s="10" t="s">
        <v>23</v>
      </c>
      <c r="F548" s="10">
        <v>36000</v>
      </c>
      <c r="G548" s="17" t="s">
        <v>840</v>
      </c>
      <c r="H548" s="18" t="s">
        <v>440</v>
      </c>
      <c r="I548" s="11">
        <v>122</v>
      </c>
    </row>
    <row r="549" spans="1:9" ht="18.75">
      <c r="A549" s="7" t="s">
        <v>23</v>
      </c>
      <c r="B549" s="8" t="s">
        <v>23</v>
      </c>
      <c r="C549" s="8" t="s">
        <v>23</v>
      </c>
      <c r="D549" s="9" t="s">
        <v>23</v>
      </c>
      <c r="E549" s="10" t="s">
        <v>23</v>
      </c>
      <c r="F549" s="10">
        <v>36000</v>
      </c>
      <c r="G549" s="17" t="s">
        <v>841</v>
      </c>
      <c r="H549" s="18" t="s">
        <v>440</v>
      </c>
      <c r="I549" s="11">
        <v>122</v>
      </c>
    </row>
    <row r="550" spans="1:9" ht="18.75">
      <c r="A550" s="7" t="s">
        <v>23</v>
      </c>
      <c r="B550" s="8" t="s">
        <v>23</v>
      </c>
      <c r="C550" s="8" t="s">
        <v>23</v>
      </c>
      <c r="D550" s="9" t="s">
        <v>23</v>
      </c>
      <c r="E550" s="10" t="s">
        <v>23</v>
      </c>
      <c r="F550" s="10">
        <v>36000</v>
      </c>
      <c r="G550" s="17" t="s">
        <v>842</v>
      </c>
      <c r="H550" s="18" t="s">
        <v>440</v>
      </c>
      <c r="I550" s="11">
        <v>122</v>
      </c>
    </row>
    <row r="551" spans="1:9" ht="18.75">
      <c r="A551" s="7" t="s">
        <v>23</v>
      </c>
      <c r="B551" s="8" t="s">
        <v>23</v>
      </c>
      <c r="C551" s="8" t="s">
        <v>23</v>
      </c>
      <c r="D551" s="9" t="s">
        <v>23</v>
      </c>
      <c r="E551" s="10" t="s">
        <v>23</v>
      </c>
      <c r="F551" s="10">
        <v>36000</v>
      </c>
      <c r="G551" s="17" t="s">
        <v>843</v>
      </c>
      <c r="H551" s="18" t="s">
        <v>440</v>
      </c>
      <c r="I551" s="11">
        <v>122</v>
      </c>
    </row>
    <row r="552" spans="1:9" ht="18.75">
      <c r="A552" s="7" t="s">
        <v>23</v>
      </c>
      <c r="B552" s="8" t="s">
        <v>23</v>
      </c>
      <c r="C552" s="8" t="s">
        <v>23</v>
      </c>
      <c r="D552" s="9" t="s">
        <v>23</v>
      </c>
      <c r="E552" s="10" t="s">
        <v>23</v>
      </c>
      <c r="F552" s="10">
        <v>36000</v>
      </c>
      <c r="G552" s="17" t="s">
        <v>844</v>
      </c>
      <c r="H552" s="18" t="s">
        <v>440</v>
      </c>
      <c r="I552" s="11">
        <v>122</v>
      </c>
    </row>
    <row r="553" spans="1:9" ht="18.75">
      <c r="A553" s="7" t="s">
        <v>23</v>
      </c>
      <c r="B553" s="8" t="s">
        <v>23</v>
      </c>
      <c r="C553" s="8" t="s">
        <v>23</v>
      </c>
      <c r="D553" s="9" t="s">
        <v>23</v>
      </c>
      <c r="E553" s="10" t="s">
        <v>23</v>
      </c>
      <c r="F553" s="10">
        <v>36000</v>
      </c>
      <c r="G553" s="17" t="s">
        <v>845</v>
      </c>
      <c r="H553" s="18" t="s">
        <v>440</v>
      </c>
      <c r="I553" s="11">
        <v>122</v>
      </c>
    </row>
    <row r="554" spans="1:9" ht="18.75">
      <c r="A554" s="7" t="s">
        <v>23</v>
      </c>
      <c r="B554" s="8" t="s">
        <v>23</v>
      </c>
      <c r="C554" s="8" t="s">
        <v>23</v>
      </c>
      <c r="D554" s="9" t="s">
        <v>23</v>
      </c>
      <c r="E554" s="10" t="s">
        <v>23</v>
      </c>
      <c r="F554" s="10">
        <v>36000</v>
      </c>
      <c r="G554" s="17" t="s">
        <v>846</v>
      </c>
      <c r="H554" s="18" t="s">
        <v>440</v>
      </c>
      <c r="I554" s="11">
        <v>122</v>
      </c>
    </row>
    <row r="555" spans="1:9" ht="18.75">
      <c r="A555" s="7" t="s">
        <v>23</v>
      </c>
      <c r="B555" s="8" t="s">
        <v>23</v>
      </c>
      <c r="C555" s="8" t="s">
        <v>23</v>
      </c>
      <c r="D555" s="9" t="s">
        <v>23</v>
      </c>
      <c r="E555" s="10" t="s">
        <v>23</v>
      </c>
      <c r="F555" s="10">
        <v>36000</v>
      </c>
      <c r="G555" s="17" t="s">
        <v>847</v>
      </c>
      <c r="H555" s="18" t="s">
        <v>440</v>
      </c>
      <c r="I555" s="11">
        <v>122</v>
      </c>
    </row>
    <row r="556" spans="1:9" ht="18.75">
      <c r="A556" s="7" t="s">
        <v>23</v>
      </c>
      <c r="B556" s="8" t="s">
        <v>23</v>
      </c>
      <c r="C556" s="8" t="s">
        <v>23</v>
      </c>
      <c r="D556" s="9" t="s">
        <v>23</v>
      </c>
      <c r="E556" s="10" t="s">
        <v>23</v>
      </c>
      <c r="F556" s="10">
        <v>36000</v>
      </c>
      <c r="G556" s="17" t="s">
        <v>848</v>
      </c>
      <c r="H556" s="18" t="s">
        <v>440</v>
      </c>
      <c r="I556" s="11">
        <v>122</v>
      </c>
    </row>
    <row r="557" spans="1:9" ht="18.75">
      <c r="A557" s="7" t="s">
        <v>23</v>
      </c>
      <c r="B557" s="8" t="s">
        <v>23</v>
      </c>
      <c r="C557" s="8" t="s">
        <v>23</v>
      </c>
      <c r="D557" s="9" t="s">
        <v>23</v>
      </c>
      <c r="E557" s="10" t="s">
        <v>23</v>
      </c>
      <c r="F557" s="10">
        <v>36000</v>
      </c>
      <c r="G557" s="17" t="s">
        <v>849</v>
      </c>
      <c r="H557" s="18" t="s">
        <v>440</v>
      </c>
      <c r="I557" s="11">
        <v>122</v>
      </c>
    </row>
    <row r="558" spans="1:9" ht="18.75">
      <c r="A558" s="7" t="s">
        <v>23</v>
      </c>
      <c r="B558" s="8" t="s">
        <v>23</v>
      </c>
      <c r="C558" s="8" t="s">
        <v>23</v>
      </c>
      <c r="D558" s="9" t="s">
        <v>23</v>
      </c>
      <c r="E558" s="10" t="s">
        <v>23</v>
      </c>
      <c r="F558" s="10">
        <v>36000</v>
      </c>
      <c r="G558" s="17" t="s">
        <v>850</v>
      </c>
      <c r="H558" s="18" t="s">
        <v>440</v>
      </c>
      <c r="I558" s="11">
        <v>122</v>
      </c>
    </row>
    <row r="559" spans="1:9" ht="18.75">
      <c r="A559" s="7" t="s">
        <v>23</v>
      </c>
      <c r="B559" s="8" t="s">
        <v>23</v>
      </c>
      <c r="C559" s="8" t="s">
        <v>23</v>
      </c>
      <c r="D559" s="9" t="s">
        <v>23</v>
      </c>
      <c r="E559" s="10" t="s">
        <v>23</v>
      </c>
      <c r="F559" s="10">
        <v>36000</v>
      </c>
      <c r="G559" s="17" t="s">
        <v>851</v>
      </c>
      <c r="H559" s="18" t="s">
        <v>440</v>
      </c>
      <c r="I559" s="11">
        <v>12</v>
      </c>
    </row>
    <row r="560" spans="1:9" ht="18.75">
      <c r="A560" s="7" t="s">
        <v>23</v>
      </c>
      <c r="B560" s="8" t="s">
        <v>23</v>
      </c>
      <c r="C560" s="8" t="s">
        <v>23</v>
      </c>
      <c r="D560" s="9" t="s">
        <v>23</v>
      </c>
      <c r="E560" s="10" t="s">
        <v>23</v>
      </c>
      <c r="F560" s="10">
        <v>36000</v>
      </c>
      <c r="G560" s="17" t="s">
        <v>852</v>
      </c>
      <c r="H560" s="18" t="s">
        <v>440</v>
      </c>
      <c r="I560" s="11">
        <v>122</v>
      </c>
    </row>
    <row r="561" spans="1:9" ht="18.75">
      <c r="A561" s="7" t="s">
        <v>23</v>
      </c>
      <c r="B561" s="8" t="s">
        <v>23</v>
      </c>
      <c r="C561" s="8" t="s">
        <v>23</v>
      </c>
      <c r="D561" s="9" t="s">
        <v>23</v>
      </c>
      <c r="E561" s="10" t="s">
        <v>23</v>
      </c>
      <c r="F561" s="10">
        <v>36000</v>
      </c>
      <c r="G561" s="17" t="s">
        <v>853</v>
      </c>
      <c r="H561" s="18" t="s">
        <v>440</v>
      </c>
      <c r="I561" s="11">
        <v>122</v>
      </c>
    </row>
    <row r="562" spans="1:9" ht="18.75">
      <c r="A562" s="7" t="s">
        <v>23</v>
      </c>
      <c r="B562" s="8" t="s">
        <v>23</v>
      </c>
      <c r="C562" s="8" t="s">
        <v>23</v>
      </c>
      <c r="D562" s="9" t="s">
        <v>23</v>
      </c>
      <c r="E562" s="10" t="s">
        <v>23</v>
      </c>
      <c r="F562" s="10">
        <v>36000</v>
      </c>
      <c r="G562" s="17" t="s">
        <v>854</v>
      </c>
      <c r="H562" s="18" t="s">
        <v>440</v>
      </c>
      <c r="I562" s="11">
        <v>122</v>
      </c>
    </row>
    <row r="563" spans="1:9" ht="18.75">
      <c r="A563" s="7" t="s">
        <v>23</v>
      </c>
      <c r="B563" s="8" t="s">
        <v>23</v>
      </c>
      <c r="C563" s="8" t="s">
        <v>23</v>
      </c>
      <c r="D563" s="9" t="s">
        <v>23</v>
      </c>
      <c r="E563" s="10" t="s">
        <v>23</v>
      </c>
      <c r="F563" s="10">
        <v>36000</v>
      </c>
      <c r="G563" s="17" t="s">
        <v>855</v>
      </c>
      <c r="H563" s="18" t="s">
        <v>440</v>
      </c>
      <c r="I563" s="11">
        <v>122</v>
      </c>
    </row>
    <row r="564" spans="1:9" ht="18.75">
      <c r="A564" s="7" t="s">
        <v>23</v>
      </c>
      <c r="B564" s="8" t="s">
        <v>23</v>
      </c>
      <c r="C564" s="8" t="s">
        <v>23</v>
      </c>
      <c r="D564" s="9" t="s">
        <v>23</v>
      </c>
      <c r="E564" s="10" t="s">
        <v>23</v>
      </c>
      <c r="F564" s="10">
        <v>25500</v>
      </c>
      <c r="G564" s="17" t="s">
        <v>856</v>
      </c>
      <c r="H564" s="18" t="s">
        <v>440</v>
      </c>
      <c r="I564" s="11">
        <v>122</v>
      </c>
    </row>
    <row r="565" spans="1:9" ht="18.75">
      <c r="A565" s="7" t="s">
        <v>23</v>
      </c>
      <c r="B565" s="8" t="s">
        <v>23</v>
      </c>
      <c r="C565" s="8" t="s">
        <v>23</v>
      </c>
      <c r="D565" s="9" t="s">
        <v>23</v>
      </c>
      <c r="E565" s="10" t="s">
        <v>23</v>
      </c>
      <c r="F565" s="10">
        <v>36000</v>
      </c>
      <c r="G565" s="17" t="s">
        <v>857</v>
      </c>
      <c r="H565" s="18" t="s">
        <v>440</v>
      </c>
      <c r="I565" s="11">
        <v>122</v>
      </c>
    </row>
    <row r="566" spans="1:9" ht="18.75">
      <c r="A566" s="7" t="s">
        <v>23</v>
      </c>
      <c r="B566" s="8" t="s">
        <v>23</v>
      </c>
      <c r="C566" s="8" t="s">
        <v>23</v>
      </c>
      <c r="D566" s="9" t="s">
        <v>23</v>
      </c>
      <c r="E566" s="10" t="s">
        <v>23</v>
      </c>
      <c r="F566" s="10">
        <v>36000</v>
      </c>
      <c r="G566" s="17" t="s">
        <v>858</v>
      </c>
      <c r="H566" s="18" t="s">
        <v>440</v>
      </c>
      <c r="I566" s="11">
        <v>122</v>
      </c>
    </row>
    <row r="567" spans="1:9" ht="18.75">
      <c r="A567" s="7" t="s">
        <v>23</v>
      </c>
      <c r="B567" s="8" t="s">
        <v>23</v>
      </c>
      <c r="C567" s="8" t="s">
        <v>23</v>
      </c>
      <c r="D567" s="9" t="s">
        <v>23</v>
      </c>
      <c r="E567" s="10" t="s">
        <v>23</v>
      </c>
      <c r="F567" s="10">
        <v>36000</v>
      </c>
      <c r="G567" s="17" t="s">
        <v>859</v>
      </c>
      <c r="H567" s="18" t="s">
        <v>440</v>
      </c>
      <c r="I567" s="11">
        <v>122</v>
      </c>
    </row>
    <row r="568" spans="1:9" ht="18.75">
      <c r="A568" s="7" t="s">
        <v>23</v>
      </c>
      <c r="B568" s="8" t="s">
        <v>23</v>
      </c>
      <c r="C568" s="8" t="s">
        <v>23</v>
      </c>
      <c r="D568" s="9" t="s">
        <v>23</v>
      </c>
      <c r="E568" s="10" t="s">
        <v>23</v>
      </c>
      <c r="F568" s="10">
        <v>36000</v>
      </c>
      <c r="G568" s="17" t="s">
        <v>860</v>
      </c>
      <c r="H568" s="18" t="s">
        <v>440</v>
      </c>
      <c r="I568" s="11">
        <v>122</v>
      </c>
    </row>
    <row r="569" spans="1:9" ht="18.75">
      <c r="A569" s="7" t="s">
        <v>23</v>
      </c>
      <c r="B569" s="8" t="s">
        <v>23</v>
      </c>
      <c r="C569" s="8" t="s">
        <v>23</v>
      </c>
      <c r="D569" s="9" t="s">
        <v>23</v>
      </c>
      <c r="E569" s="10" t="s">
        <v>23</v>
      </c>
      <c r="F569" s="10">
        <v>36000</v>
      </c>
      <c r="G569" s="17" t="s">
        <v>861</v>
      </c>
      <c r="H569" s="18" t="s">
        <v>440</v>
      </c>
      <c r="I569" s="11">
        <v>122</v>
      </c>
    </row>
    <row r="570" spans="1:9" ht="75">
      <c r="A570" s="7">
        <v>83</v>
      </c>
      <c r="B570" s="8" t="s">
        <v>21</v>
      </c>
      <c r="C570" s="8" t="s">
        <v>110</v>
      </c>
      <c r="D570" s="9" t="s">
        <v>25</v>
      </c>
      <c r="E570" s="10">
        <v>4042900</v>
      </c>
      <c r="F570" s="10">
        <v>1850000</v>
      </c>
      <c r="G570" s="11" t="s">
        <v>862</v>
      </c>
      <c r="H570" s="11" t="s">
        <v>425</v>
      </c>
      <c r="I570" s="11">
        <v>365</v>
      </c>
    </row>
    <row r="571" spans="1:9" ht="18.75">
      <c r="A571" s="7" t="s">
        <v>23</v>
      </c>
      <c r="B571" s="8" t="s">
        <v>23</v>
      </c>
      <c r="C571" s="8" t="s">
        <v>23</v>
      </c>
      <c r="D571" s="9" t="s">
        <v>23</v>
      </c>
      <c r="E571" s="10" t="s">
        <v>23</v>
      </c>
      <c r="F571" s="10">
        <v>764884.8</v>
      </c>
      <c r="G571" s="11" t="s">
        <v>863</v>
      </c>
      <c r="H571" s="18" t="s">
        <v>425</v>
      </c>
      <c r="I571" s="11">
        <v>365</v>
      </c>
    </row>
    <row r="572" spans="1:9" ht="18.75">
      <c r="A572" s="7" t="s">
        <v>23</v>
      </c>
      <c r="B572" s="8" t="s">
        <v>23</v>
      </c>
      <c r="C572" s="8" t="s">
        <v>23</v>
      </c>
      <c r="D572" s="9" t="s">
        <v>23</v>
      </c>
      <c r="E572" s="10" t="s">
        <v>23</v>
      </c>
      <c r="F572" s="10">
        <v>717700</v>
      </c>
      <c r="G572" s="11" t="s">
        <v>864</v>
      </c>
      <c r="H572" s="18" t="s">
        <v>425</v>
      </c>
      <c r="I572" s="11">
        <v>365</v>
      </c>
    </row>
    <row r="573" spans="1:9" ht="18.75">
      <c r="A573" s="7" t="s">
        <v>23</v>
      </c>
      <c r="B573" s="8" t="s">
        <v>23</v>
      </c>
      <c r="C573" s="8" t="s">
        <v>23</v>
      </c>
      <c r="D573" s="9" t="s">
        <v>23</v>
      </c>
      <c r="E573" s="10" t="s">
        <v>23</v>
      </c>
      <c r="F573" s="10">
        <v>357000</v>
      </c>
      <c r="G573" s="11" t="s">
        <v>865</v>
      </c>
      <c r="H573" s="18" t="s">
        <v>425</v>
      </c>
      <c r="I573" s="11">
        <v>365</v>
      </c>
    </row>
    <row r="574" spans="1:9" ht="18.75">
      <c r="A574" s="7" t="s">
        <v>23</v>
      </c>
      <c r="B574" s="8" t="s">
        <v>23</v>
      </c>
      <c r="C574" s="8" t="s">
        <v>23</v>
      </c>
      <c r="D574" s="9" t="s">
        <v>23</v>
      </c>
      <c r="E574" s="10" t="s">
        <v>23</v>
      </c>
      <c r="F574" s="10">
        <v>207000</v>
      </c>
      <c r="G574" s="11" t="s">
        <v>866</v>
      </c>
      <c r="H574" s="18" t="s">
        <v>425</v>
      </c>
      <c r="I574" s="11">
        <v>365</v>
      </c>
    </row>
    <row r="575" spans="1:9" ht="75">
      <c r="A575" s="7">
        <v>84</v>
      </c>
      <c r="B575" s="8" t="s">
        <v>21</v>
      </c>
      <c r="C575" s="8" t="s">
        <v>111</v>
      </c>
      <c r="D575" s="9" t="s">
        <v>25</v>
      </c>
      <c r="E575" s="10">
        <v>100000</v>
      </c>
      <c r="F575" s="10">
        <v>34000</v>
      </c>
      <c r="G575" s="11" t="s">
        <v>867</v>
      </c>
      <c r="H575" s="11" t="s">
        <v>335</v>
      </c>
      <c r="I575" s="11">
        <v>7</v>
      </c>
    </row>
    <row r="576" spans="1:9" ht="18.75">
      <c r="A576" s="7" t="s">
        <v>23</v>
      </c>
      <c r="B576" s="8" t="s">
        <v>23</v>
      </c>
      <c r="C576" s="8" t="s">
        <v>23</v>
      </c>
      <c r="D576" s="9" t="s">
        <v>23</v>
      </c>
      <c r="E576" s="10" t="s">
        <v>23</v>
      </c>
      <c r="F576" s="10">
        <v>5505</v>
      </c>
      <c r="G576" s="17" t="s">
        <v>868</v>
      </c>
      <c r="H576" s="18" t="s">
        <v>335</v>
      </c>
      <c r="I576" s="11">
        <v>7</v>
      </c>
    </row>
    <row r="577" spans="1:9" ht="18.75">
      <c r="A577" s="7" t="s">
        <v>23</v>
      </c>
      <c r="B577" s="8" t="s">
        <v>23</v>
      </c>
      <c r="C577" s="8" t="s">
        <v>23</v>
      </c>
      <c r="D577" s="9" t="s">
        <v>23</v>
      </c>
      <c r="E577" s="10" t="s">
        <v>23</v>
      </c>
      <c r="F577" s="10">
        <v>600</v>
      </c>
      <c r="G577" s="17" t="s">
        <v>869</v>
      </c>
      <c r="H577" s="18" t="s">
        <v>335</v>
      </c>
      <c r="I577" s="11">
        <v>7</v>
      </c>
    </row>
    <row r="578" spans="1:9" ht="75">
      <c r="A578" s="7">
        <v>85</v>
      </c>
      <c r="B578" s="8" t="s">
        <v>21</v>
      </c>
      <c r="C578" s="8" t="s">
        <v>112</v>
      </c>
      <c r="D578" s="9" t="s">
        <v>25</v>
      </c>
      <c r="E578" s="10">
        <v>427500</v>
      </c>
      <c r="F578" s="10">
        <v>407970</v>
      </c>
      <c r="G578" s="11" t="s">
        <v>870</v>
      </c>
      <c r="H578" s="11" t="s">
        <v>482</v>
      </c>
      <c r="I578" s="11">
        <v>7</v>
      </c>
    </row>
    <row r="579" spans="1:9" ht="75">
      <c r="A579" s="7">
        <v>86</v>
      </c>
      <c r="B579" s="8" t="s">
        <v>21</v>
      </c>
      <c r="C579" s="8" t="s">
        <v>113</v>
      </c>
      <c r="D579" s="9" t="s">
        <v>25</v>
      </c>
      <c r="E579" s="10">
        <v>7500</v>
      </c>
      <c r="F579" s="10">
        <v>7500</v>
      </c>
      <c r="G579" s="11" t="s">
        <v>871</v>
      </c>
      <c r="H579" s="11" t="s">
        <v>724</v>
      </c>
      <c r="I579" s="11">
        <v>7</v>
      </c>
    </row>
    <row r="580" spans="1:9" ht="75">
      <c r="A580" s="7">
        <v>87</v>
      </c>
      <c r="B580" s="8" t="s">
        <v>21</v>
      </c>
      <c r="C580" s="8" t="s">
        <v>114</v>
      </c>
      <c r="D580" s="9" t="s">
        <v>25</v>
      </c>
      <c r="E580" s="10">
        <v>7500</v>
      </c>
      <c r="F580" s="10">
        <v>7500</v>
      </c>
      <c r="G580" s="11" t="s">
        <v>872</v>
      </c>
      <c r="H580" s="11" t="s">
        <v>724</v>
      </c>
      <c r="I580" s="11">
        <v>7</v>
      </c>
    </row>
    <row r="581" spans="1:9" ht="75">
      <c r="A581" s="7">
        <v>88</v>
      </c>
      <c r="B581" s="8" t="s">
        <v>21</v>
      </c>
      <c r="C581" s="8" t="s">
        <v>115</v>
      </c>
      <c r="D581" s="9" t="s">
        <v>25</v>
      </c>
      <c r="E581" s="10">
        <v>7500</v>
      </c>
      <c r="F581" s="10">
        <v>7500</v>
      </c>
      <c r="G581" s="11" t="s">
        <v>873</v>
      </c>
      <c r="H581" s="11" t="s">
        <v>724</v>
      </c>
      <c r="I581" s="11">
        <v>7</v>
      </c>
    </row>
    <row r="582" spans="1:9" ht="75">
      <c r="A582" s="7">
        <v>89</v>
      </c>
      <c r="B582" s="8" t="s">
        <v>21</v>
      </c>
      <c r="C582" s="8" t="s">
        <v>116</v>
      </c>
      <c r="D582" s="9" t="s">
        <v>25</v>
      </c>
      <c r="E582" s="10">
        <v>7500</v>
      </c>
      <c r="F582" s="10">
        <v>7500</v>
      </c>
      <c r="G582" s="11" t="s">
        <v>874</v>
      </c>
      <c r="H582" s="11" t="s">
        <v>724</v>
      </c>
      <c r="I582" s="11">
        <v>7</v>
      </c>
    </row>
    <row r="583" spans="1:9" ht="75">
      <c r="A583" s="7">
        <v>90</v>
      </c>
      <c r="B583" s="8" t="s">
        <v>21</v>
      </c>
      <c r="C583" s="8" t="s">
        <v>117</v>
      </c>
      <c r="D583" s="9" t="s">
        <v>25</v>
      </c>
      <c r="E583" s="10">
        <v>7500</v>
      </c>
      <c r="F583" s="10">
        <v>7500</v>
      </c>
      <c r="G583" s="11" t="s">
        <v>875</v>
      </c>
      <c r="H583" s="11" t="s">
        <v>724</v>
      </c>
      <c r="I583" s="11">
        <v>7</v>
      </c>
    </row>
    <row r="584" spans="1:9" ht="75">
      <c r="A584" s="7">
        <v>91</v>
      </c>
      <c r="B584" s="8" t="s">
        <v>21</v>
      </c>
      <c r="C584" s="8" t="s">
        <v>118</v>
      </c>
      <c r="D584" s="9" t="s">
        <v>25</v>
      </c>
      <c r="E584" s="10">
        <v>7500</v>
      </c>
      <c r="F584" s="10">
        <v>7500</v>
      </c>
      <c r="G584" s="11" t="s">
        <v>876</v>
      </c>
      <c r="H584" s="11" t="s">
        <v>724</v>
      </c>
      <c r="I584" s="11">
        <v>7</v>
      </c>
    </row>
    <row r="585" spans="1:9" ht="75">
      <c r="A585" s="7">
        <v>92</v>
      </c>
      <c r="B585" s="8" t="s">
        <v>21</v>
      </c>
      <c r="C585" s="8" t="s">
        <v>119</v>
      </c>
      <c r="D585" s="9" t="s">
        <v>25</v>
      </c>
      <c r="E585" s="10">
        <v>7500</v>
      </c>
      <c r="F585" s="10">
        <v>7500</v>
      </c>
      <c r="G585" s="11" t="s">
        <v>877</v>
      </c>
      <c r="H585" s="11" t="s">
        <v>724</v>
      </c>
      <c r="I585" s="11">
        <v>7</v>
      </c>
    </row>
    <row r="586" spans="1:9" ht="75">
      <c r="A586" s="7">
        <v>93</v>
      </c>
      <c r="B586" s="8" t="s">
        <v>21</v>
      </c>
      <c r="C586" s="8" t="s">
        <v>120</v>
      </c>
      <c r="D586" s="9" t="s">
        <v>25</v>
      </c>
      <c r="E586" s="10">
        <v>7500</v>
      </c>
      <c r="F586" s="10">
        <v>7500</v>
      </c>
      <c r="G586" s="11" t="s">
        <v>878</v>
      </c>
      <c r="H586" s="11" t="s">
        <v>724</v>
      </c>
      <c r="I586" s="11">
        <v>7</v>
      </c>
    </row>
    <row r="587" spans="1:9" ht="75">
      <c r="A587" s="7">
        <v>94</v>
      </c>
      <c r="B587" s="8" t="s">
        <v>21</v>
      </c>
      <c r="C587" s="8" t="s">
        <v>121</v>
      </c>
      <c r="D587" s="9" t="s">
        <v>25</v>
      </c>
      <c r="E587" s="10">
        <v>7500</v>
      </c>
      <c r="F587" s="10">
        <v>7500</v>
      </c>
      <c r="G587" s="11" t="s">
        <v>879</v>
      </c>
      <c r="H587" s="11" t="s">
        <v>724</v>
      </c>
      <c r="I587" s="11">
        <v>7</v>
      </c>
    </row>
    <row r="588" spans="1:9" ht="75">
      <c r="A588" s="7">
        <v>95</v>
      </c>
      <c r="B588" s="8" t="s">
        <v>21</v>
      </c>
      <c r="C588" s="8" t="s">
        <v>122</v>
      </c>
      <c r="D588" s="9" t="s">
        <v>25</v>
      </c>
      <c r="E588" s="10">
        <v>7500</v>
      </c>
      <c r="F588" s="10">
        <v>7500</v>
      </c>
      <c r="G588" s="11" t="s">
        <v>880</v>
      </c>
      <c r="H588" s="11" t="s">
        <v>724</v>
      </c>
      <c r="I588" s="11">
        <v>7</v>
      </c>
    </row>
    <row r="589" spans="1:9" ht="75">
      <c r="A589" s="7">
        <v>96</v>
      </c>
      <c r="B589" s="8" t="s">
        <v>21</v>
      </c>
      <c r="C589" s="8" t="s">
        <v>123</v>
      </c>
      <c r="D589" s="9" t="s">
        <v>25</v>
      </c>
      <c r="E589" s="10">
        <v>7500</v>
      </c>
      <c r="F589" s="10">
        <v>7500</v>
      </c>
      <c r="G589" s="11" t="s">
        <v>881</v>
      </c>
      <c r="H589" s="11" t="s">
        <v>724</v>
      </c>
      <c r="I589" s="11">
        <v>7</v>
      </c>
    </row>
    <row r="590" spans="1:9" ht="75">
      <c r="A590" s="7">
        <v>97</v>
      </c>
      <c r="B590" s="8" t="s">
        <v>21</v>
      </c>
      <c r="C590" s="8" t="s">
        <v>124</v>
      </c>
      <c r="D590" s="9" t="s">
        <v>25</v>
      </c>
      <c r="E590" s="10">
        <v>7500</v>
      </c>
      <c r="F590" s="10">
        <v>7500</v>
      </c>
      <c r="G590" s="11" t="s">
        <v>882</v>
      </c>
      <c r="H590" s="11" t="s">
        <v>724</v>
      </c>
      <c r="I590" s="11">
        <v>7</v>
      </c>
    </row>
    <row r="591" spans="1:9" ht="150">
      <c r="A591" s="7">
        <v>98</v>
      </c>
      <c r="B591" s="8" t="s">
        <v>21</v>
      </c>
      <c r="C591" s="8" t="s">
        <v>125</v>
      </c>
      <c r="D591" s="9" t="s">
        <v>25</v>
      </c>
      <c r="E591" s="10">
        <v>400000</v>
      </c>
      <c r="F591" s="10">
        <v>400000</v>
      </c>
      <c r="G591" s="11" t="s">
        <v>883</v>
      </c>
      <c r="H591" s="11" t="s">
        <v>344</v>
      </c>
      <c r="I591" s="11">
        <v>7</v>
      </c>
    </row>
    <row r="592" spans="1:9" ht="75">
      <c r="A592" s="7">
        <v>99</v>
      </c>
      <c r="B592" s="8" t="s">
        <v>21</v>
      </c>
      <c r="C592" s="8" t="s">
        <v>126</v>
      </c>
      <c r="D592" s="9" t="s">
        <v>25</v>
      </c>
      <c r="E592" s="10">
        <v>70000</v>
      </c>
      <c r="F592" s="10">
        <v>65600</v>
      </c>
      <c r="G592" s="11" t="s">
        <v>884</v>
      </c>
      <c r="H592" s="11" t="s">
        <v>885</v>
      </c>
      <c r="I592" s="11">
        <v>15</v>
      </c>
    </row>
    <row r="593" spans="1:9" ht="75">
      <c r="A593" s="7">
        <v>100</v>
      </c>
      <c r="B593" s="8" t="s">
        <v>21</v>
      </c>
      <c r="C593" s="8" t="s">
        <v>127</v>
      </c>
      <c r="D593" s="9" t="s">
        <v>25</v>
      </c>
      <c r="E593" s="10">
        <v>108000</v>
      </c>
      <c r="F593" s="10">
        <v>27000</v>
      </c>
      <c r="G593" s="11" t="s">
        <v>886</v>
      </c>
      <c r="H593" s="11" t="s">
        <v>425</v>
      </c>
      <c r="I593" s="11">
        <v>92</v>
      </c>
    </row>
    <row r="594" spans="1:9" ht="33">
      <c r="A594" s="7" t="s">
        <v>23</v>
      </c>
      <c r="B594" s="8" t="s">
        <v>23</v>
      </c>
      <c r="C594" s="8" t="s">
        <v>23</v>
      </c>
      <c r="D594" s="9" t="s">
        <v>23</v>
      </c>
      <c r="E594" s="10" t="s">
        <v>23</v>
      </c>
      <c r="F594" s="10">
        <v>27000</v>
      </c>
      <c r="G594" s="11" t="s">
        <v>887</v>
      </c>
      <c r="H594" s="11" t="s">
        <v>429</v>
      </c>
      <c r="I594" s="11">
        <v>90</v>
      </c>
    </row>
    <row r="595" spans="1:9" ht="33">
      <c r="A595" s="7" t="s">
        <v>23</v>
      </c>
      <c r="B595" s="8" t="s">
        <v>23</v>
      </c>
      <c r="C595" s="8" t="s">
        <v>23</v>
      </c>
      <c r="D595" s="9" t="s">
        <v>23</v>
      </c>
      <c r="E595" s="10" t="s">
        <v>23</v>
      </c>
      <c r="F595" s="10">
        <v>27000</v>
      </c>
      <c r="G595" s="11" t="s">
        <v>888</v>
      </c>
      <c r="H595" s="11" t="s">
        <v>437</v>
      </c>
      <c r="I595" s="11">
        <v>91</v>
      </c>
    </row>
    <row r="596" spans="1:9" ht="33">
      <c r="A596" s="7" t="s">
        <v>23</v>
      </c>
      <c r="B596" s="8" t="s">
        <v>23</v>
      </c>
      <c r="C596" s="8" t="s">
        <v>23</v>
      </c>
      <c r="D596" s="9" t="s">
        <v>23</v>
      </c>
      <c r="E596" s="10" t="s">
        <v>23</v>
      </c>
      <c r="F596" s="10">
        <v>27000</v>
      </c>
      <c r="G596" s="11" t="s">
        <v>889</v>
      </c>
      <c r="H596" s="11" t="s">
        <v>442</v>
      </c>
      <c r="I596" s="11">
        <v>92</v>
      </c>
    </row>
    <row r="597" spans="1:9" ht="75">
      <c r="A597" s="7">
        <v>101</v>
      </c>
      <c r="B597" s="8" t="s">
        <v>21</v>
      </c>
      <c r="C597" s="8" t="s">
        <v>128</v>
      </c>
      <c r="D597" s="9" t="s">
        <v>25</v>
      </c>
      <c r="E597" s="10">
        <v>108000</v>
      </c>
      <c r="F597" s="10">
        <v>27000</v>
      </c>
      <c r="G597" s="11" t="s">
        <v>890</v>
      </c>
      <c r="H597" s="11" t="s">
        <v>891</v>
      </c>
      <c r="I597" s="11">
        <v>92</v>
      </c>
    </row>
    <row r="598" spans="1:9" ht="18.75">
      <c r="A598" s="7" t="s">
        <v>23</v>
      </c>
      <c r="B598" s="8" t="s">
        <v>23</v>
      </c>
      <c r="C598" s="8" t="s">
        <v>23</v>
      </c>
      <c r="D598" s="9" t="s">
        <v>23</v>
      </c>
      <c r="E598" s="10" t="s">
        <v>23</v>
      </c>
      <c r="F598" s="10">
        <v>27000</v>
      </c>
      <c r="G598" s="11" t="s">
        <v>892</v>
      </c>
      <c r="H598" s="18" t="s">
        <v>429</v>
      </c>
      <c r="I598" s="11">
        <v>90</v>
      </c>
    </row>
    <row r="599" spans="1:9" ht="18.75">
      <c r="A599" s="7" t="s">
        <v>23</v>
      </c>
      <c r="B599" s="8" t="s">
        <v>23</v>
      </c>
      <c r="C599" s="8" t="s">
        <v>23</v>
      </c>
      <c r="D599" s="9" t="s">
        <v>23</v>
      </c>
      <c r="E599" s="10" t="s">
        <v>23</v>
      </c>
      <c r="F599" s="10">
        <v>27000</v>
      </c>
      <c r="G599" s="17" t="s">
        <v>893</v>
      </c>
      <c r="H599" s="18" t="s">
        <v>437</v>
      </c>
      <c r="I599" s="11">
        <v>91</v>
      </c>
    </row>
    <row r="600" spans="1:9" ht="18.75">
      <c r="A600" s="7" t="s">
        <v>23</v>
      </c>
      <c r="B600" s="8" t="s">
        <v>23</v>
      </c>
      <c r="C600" s="8" t="s">
        <v>23</v>
      </c>
      <c r="D600" s="9" t="s">
        <v>23</v>
      </c>
      <c r="E600" s="10" t="s">
        <v>23</v>
      </c>
      <c r="F600" s="10">
        <v>27000</v>
      </c>
      <c r="G600" s="17" t="s">
        <v>894</v>
      </c>
      <c r="H600" s="18" t="s">
        <v>442</v>
      </c>
      <c r="I600" s="11">
        <v>92</v>
      </c>
    </row>
    <row r="601" spans="1:9" ht="75">
      <c r="A601" s="7">
        <v>102</v>
      </c>
      <c r="B601" s="8" t="s">
        <v>21</v>
      </c>
      <c r="C601" s="8" t="s">
        <v>129</v>
      </c>
      <c r="D601" s="9" t="s">
        <v>25</v>
      </c>
      <c r="E601" s="10">
        <v>108000</v>
      </c>
      <c r="F601" s="10">
        <v>27000</v>
      </c>
      <c r="G601" s="11" t="s">
        <v>895</v>
      </c>
      <c r="H601" s="11" t="s">
        <v>891</v>
      </c>
      <c r="I601" s="11">
        <v>92</v>
      </c>
    </row>
    <row r="602" spans="1:9" ht="18.75">
      <c r="A602" s="7" t="s">
        <v>23</v>
      </c>
      <c r="B602" s="8" t="s">
        <v>23</v>
      </c>
      <c r="C602" s="8" t="s">
        <v>23</v>
      </c>
      <c r="D602" s="9" t="s">
        <v>23</v>
      </c>
      <c r="E602" s="10" t="s">
        <v>23</v>
      </c>
      <c r="F602" s="10">
        <v>27000</v>
      </c>
      <c r="G602" s="11" t="s">
        <v>896</v>
      </c>
      <c r="H602" s="18" t="s">
        <v>429</v>
      </c>
      <c r="I602" s="11">
        <v>90</v>
      </c>
    </row>
    <row r="603" spans="1:9" ht="18.75">
      <c r="A603" s="7" t="s">
        <v>23</v>
      </c>
      <c r="B603" s="8" t="s">
        <v>23</v>
      </c>
      <c r="C603" s="8" t="s">
        <v>23</v>
      </c>
      <c r="D603" s="9" t="s">
        <v>23</v>
      </c>
      <c r="E603" s="10" t="s">
        <v>23</v>
      </c>
      <c r="F603" s="10">
        <v>27000</v>
      </c>
      <c r="G603" s="17" t="s">
        <v>897</v>
      </c>
      <c r="H603" s="18" t="s">
        <v>437</v>
      </c>
      <c r="I603" s="11">
        <v>91</v>
      </c>
    </row>
    <row r="604" spans="1:9" ht="18.75">
      <c r="A604" s="7" t="s">
        <v>23</v>
      </c>
      <c r="B604" s="8" t="s">
        <v>23</v>
      </c>
      <c r="C604" s="8" t="s">
        <v>23</v>
      </c>
      <c r="D604" s="9" t="s">
        <v>23</v>
      </c>
      <c r="E604" s="10" t="s">
        <v>23</v>
      </c>
      <c r="F604" s="10">
        <v>27000</v>
      </c>
      <c r="G604" s="17" t="s">
        <v>898</v>
      </c>
      <c r="H604" s="18" t="s">
        <v>442</v>
      </c>
      <c r="I604" s="11">
        <v>92</v>
      </c>
    </row>
    <row r="605" spans="1:9" ht="93.75">
      <c r="A605" s="7">
        <v>103</v>
      </c>
      <c r="B605" s="8" t="s">
        <v>21</v>
      </c>
      <c r="C605" s="8" t="s">
        <v>130</v>
      </c>
      <c r="D605" s="9" t="s">
        <v>25</v>
      </c>
      <c r="E605" s="10">
        <v>193800</v>
      </c>
      <c r="F605" s="10">
        <v>193800</v>
      </c>
      <c r="G605" s="11" t="s">
        <v>899</v>
      </c>
      <c r="H605" s="11" t="s">
        <v>900</v>
      </c>
      <c r="I605" s="11">
        <v>7</v>
      </c>
    </row>
    <row r="606" spans="1:9" ht="93.75">
      <c r="A606" s="7">
        <v>104</v>
      </c>
      <c r="B606" s="8" t="s">
        <v>21</v>
      </c>
      <c r="C606" s="8" t="s">
        <v>131</v>
      </c>
      <c r="D606" s="9" t="s">
        <v>25</v>
      </c>
      <c r="E606" s="10">
        <v>93700</v>
      </c>
      <c r="F606" s="10">
        <v>93700</v>
      </c>
      <c r="G606" s="11" t="s">
        <v>901</v>
      </c>
      <c r="H606" s="11" t="s">
        <v>900</v>
      </c>
      <c r="I606" s="11">
        <v>7</v>
      </c>
    </row>
    <row r="607" spans="1:9" ht="112.5">
      <c r="A607" s="7">
        <v>105</v>
      </c>
      <c r="B607" s="8" t="s">
        <v>21</v>
      </c>
      <c r="C607" s="8" t="s">
        <v>132</v>
      </c>
      <c r="D607" s="9" t="s">
        <v>25</v>
      </c>
      <c r="E607" s="10">
        <v>153750</v>
      </c>
      <c r="F607" s="10">
        <v>153750</v>
      </c>
      <c r="G607" s="11" t="s">
        <v>902</v>
      </c>
      <c r="H607" s="11" t="s">
        <v>903</v>
      </c>
      <c r="I607" s="11">
        <v>7</v>
      </c>
    </row>
    <row r="608" spans="1:9" ht="93.75">
      <c r="A608" s="7">
        <v>106</v>
      </c>
      <c r="B608" s="8" t="s">
        <v>21</v>
      </c>
      <c r="C608" s="8" t="s">
        <v>133</v>
      </c>
      <c r="D608" s="9" t="s">
        <v>25</v>
      </c>
      <c r="E608" s="10">
        <v>60298.32</v>
      </c>
      <c r="F608" s="10">
        <v>60298.32</v>
      </c>
      <c r="G608" s="11" t="s">
        <v>904</v>
      </c>
      <c r="H608" s="11" t="s">
        <v>903</v>
      </c>
      <c r="I608" s="11">
        <v>7</v>
      </c>
    </row>
    <row r="609" spans="1:9" ht="93.75">
      <c r="A609" s="7">
        <v>107</v>
      </c>
      <c r="B609" s="8" t="s">
        <v>21</v>
      </c>
      <c r="C609" s="8" t="s">
        <v>134</v>
      </c>
      <c r="D609" s="9" t="s">
        <v>25</v>
      </c>
      <c r="E609" s="10">
        <v>29768.28</v>
      </c>
      <c r="F609" s="10">
        <v>29768.28</v>
      </c>
      <c r="G609" s="11" t="s">
        <v>905</v>
      </c>
      <c r="H609" s="11" t="s">
        <v>903</v>
      </c>
      <c r="I609" s="11">
        <v>7</v>
      </c>
    </row>
    <row r="610" spans="1:9" ht="112.5">
      <c r="A610" s="7">
        <v>108</v>
      </c>
      <c r="B610" s="8" t="s">
        <v>21</v>
      </c>
      <c r="C610" s="8" t="s">
        <v>135</v>
      </c>
      <c r="D610" s="9" t="s">
        <v>25</v>
      </c>
      <c r="E610" s="10">
        <v>73416.74</v>
      </c>
      <c r="F610" s="10">
        <v>73416.74</v>
      </c>
      <c r="G610" s="11" t="s">
        <v>906</v>
      </c>
      <c r="H610" s="11" t="s">
        <v>903</v>
      </c>
      <c r="I610" s="11">
        <v>7</v>
      </c>
    </row>
    <row r="611" spans="1:9" ht="75">
      <c r="A611" s="7">
        <v>109</v>
      </c>
      <c r="B611" s="8" t="s">
        <v>21</v>
      </c>
      <c r="C611" s="8" t="s">
        <v>136</v>
      </c>
      <c r="D611" s="9" t="s">
        <v>25</v>
      </c>
      <c r="E611" s="10">
        <v>17297.28</v>
      </c>
      <c r="F611" s="10">
        <v>17297.28</v>
      </c>
      <c r="G611" s="11" t="s">
        <v>907</v>
      </c>
      <c r="H611" s="11" t="s">
        <v>903</v>
      </c>
      <c r="I611" s="11">
        <v>7</v>
      </c>
    </row>
    <row r="612" spans="1:9" ht="150">
      <c r="A612" s="7">
        <v>110</v>
      </c>
      <c r="B612" s="8" t="s">
        <v>21</v>
      </c>
      <c r="C612" s="8" t="s">
        <v>137</v>
      </c>
      <c r="D612" s="9" t="s">
        <v>25</v>
      </c>
      <c r="E612" s="10">
        <v>325500</v>
      </c>
      <c r="F612" s="10">
        <v>10500</v>
      </c>
      <c r="G612" s="11" t="s">
        <v>908</v>
      </c>
      <c r="H612" s="11" t="s">
        <v>909</v>
      </c>
      <c r="I612" s="11">
        <v>36</v>
      </c>
    </row>
    <row r="613" spans="1:9" ht="18.75">
      <c r="A613" s="7" t="s">
        <v>23</v>
      </c>
      <c r="B613" s="8" t="s">
        <v>23</v>
      </c>
      <c r="C613" s="8" t="s">
        <v>23</v>
      </c>
      <c r="D613" s="9" t="s">
        <v>23</v>
      </c>
      <c r="E613" s="10" t="s">
        <v>23</v>
      </c>
      <c r="F613" s="10">
        <v>10500</v>
      </c>
      <c r="G613" s="11" t="s">
        <v>910</v>
      </c>
      <c r="H613" s="18" t="s">
        <v>909</v>
      </c>
      <c r="I613" s="11">
        <v>36</v>
      </c>
    </row>
    <row r="614" spans="1:9" ht="18.75">
      <c r="A614" s="7" t="s">
        <v>23</v>
      </c>
      <c r="B614" s="8" t="s">
        <v>23</v>
      </c>
      <c r="C614" s="8" t="s">
        <v>23</v>
      </c>
      <c r="D614" s="9" t="s">
        <v>23</v>
      </c>
      <c r="E614" s="10" t="s">
        <v>23</v>
      </c>
      <c r="F614" s="10">
        <v>10500</v>
      </c>
      <c r="G614" s="11" t="s">
        <v>911</v>
      </c>
      <c r="H614" s="18" t="s">
        <v>909</v>
      </c>
      <c r="I614" s="11">
        <v>36</v>
      </c>
    </row>
    <row r="615" spans="1:9" ht="18.75">
      <c r="A615" s="7" t="s">
        <v>23</v>
      </c>
      <c r="B615" s="8" t="s">
        <v>23</v>
      </c>
      <c r="C615" s="8" t="s">
        <v>23</v>
      </c>
      <c r="D615" s="9" t="s">
        <v>23</v>
      </c>
      <c r="E615" s="10" t="s">
        <v>23</v>
      </c>
      <c r="F615" s="10">
        <v>10500</v>
      </c>
      <c r="G615" s="17" t="s">
        <v>912</v>
      </c>
      <c r="H615" s="18" t="s">
        <v>909</v>
      </c>
      <c r="I615" s="11">
        <v>36</v>
      </c>
    </row>
    <row r="616" spans="1:9" ht="18.75">
      <c r="A616" s="7" t="s">
        <v>23</v>
      </c>
      <c r="B616" s="8" t="s">
        <v>23</v>
      </c>
      <c r="C616" s="8" t="s">
        <v>23</v>
      </c>
      <c r="D616" s="9" t="s">
        <v>23</v>
      </c>
      <c r="E616" s="10" t="s">
        <v>23</v>
      </c>
      <c r="F616" s="10">
        <v>10500</v>
      </c>
      <c r="G616" s="17" t="s">
        <v>913</v>
      </c>
      <c r="H616" s="18" t="s">
        <v>909</v>
      </c>
      <c r="I616" s="11">
        <v>36</v>
      </c>
    </row>
    <row r="617" spans="1:9" ht="18.75">
      <c r="A617" s="7" t="s">
        <v>23</v>
      </c>
      <c r="B617" s="8" t="s">
        <v>23</v>
      </c>
      <c r="C617" s="8" t="s">
        <v>23</v>
      </c>
      <c r="D617" s="9" t="s">
        <v>23</v>
      </c>
      <c r="E617" s="10" t="s">
        <v>23</v>
      </c>
      <c r="F617" s="10">
        <v>10500</v>
      </c>
      <c r="G617" s="17" t="s">
        <v>914</v>
      </c>
      <c r="H617" s="18" t="s">
        <v>909</v>
      </c>
      <c r="I617" s="11">
        <v>36</v>
      </c>
    </row>
    <row r="618" spans="1:9" ht="18.75">
      <c r="A618" s="7" t="s">
        <v>23</v>
      </c>
      <c r="B618" s="8" t="s">
        <v>23</v>
      </c>
      <c r="C618" s="8" t="s">
        <v>23</v>
      </c>
      <c r="D618" s="9" t="s">
        <v>23</v>
      </c>
      <c r="E618" s="10" t="s">
        <v>23</v>
      </c>
      <c r="F618" s="10">
        <v>10500</v>
      </c>
      <c r="G618" s="17" t="s">
        <v>915</v>
      </c>
      <c r="H618" s="18" t="s">
        <v>909</v>
      </c>
      <c r="I618" s="11">
        <v>36</v>
      </c>
    </row>
    <row r="619" spans="1:9" ht="18.75">
      <c r="A619" s="7" t="s">
        <v>23</v>
      </c>
      <c r="B619" s="8" t="s">
        <v>23</v>
      </c>
      <c r="C619" s="8" t="s">
        <v>23</v>
      </c>
      <c r="D619" s="9" t="s">
        <v>23</v>
      </c>
      <c r="E619" s="10" t="s">
        <v>23</v>
      </c>
      <c r="F619" s="10">
        <v>10500</v>
      </c>
      <c r="G619" s="17" t="s">
        <v>916</v>
      </c>
      <c r="H619" s="18" t="s">
        <v>909</v>
      </c>
      <c r="I619" s="11">
        <v>36</v>
      </c>
    </row>
    <row r="620" spans="1:9" ht="18.75">
      <c r="A620" s="7" t="s">
        <v>23</v>
      </c>
      <c r="B620" s="8" t="s">
        <v>23</v>
      </c>
      <c r="C620" s="8" t="s">
        <v>23</v>
      </c>
      <c r="D620" s="9" t="s">
        <v>23</v>
      </c>
      <c r="E620" s="10" t="s">
        <v>23</v>
      </c>
      <c r="F620" s="10">
        <v>10500</v>
      </c>
      <c r="G620" s="17" t="s">
        <v>917</v>
      </c>
      <c r="H620" s="18" t="s">
        <v>909</v>
      </c>
      <c r="I620" s="11">
        <v>36</v>
      </c>
    </row>
    <row r="621" spans="1:9" ht="18.75">
      <c r="A621" s="7" t="s">
        <v>23</v>
      </c>
      <c r="B621" s="8" t="s">
        <v>23</v>
      </c>
      <c r="C621" s="8" t="s">
        <v>23</v>
      </c>
      <c r="D621" s="9" t="s">
        <v>23</v>
      </c>
      <c r="E621" s="10" t="s">
        <v>23</v>
      </c>
      <c r="F621" s="10">
        <v>10500</v>
      </c>
      <c r="G621" s="17" t="s">
        <v>918</v>
      </c>
      <c r="H621" s="18" t="s">
        <v>909</v>
      </c>
      <c r="I621" s="11">
        <v>36</v>
      </c>
    </row>
    <row r="622" spans="1:9" ht="18.75">
      <c r="A622" s="7" t="s">
        <v>23</v>
      </c>
      <c r="B622" s="8" t="s">
        <v>23</v>
      </c>
      <c r="C622" s="8" t="s">
        <v>23</v>
      </c>
      <c r="D622" s="9" t="s">
        <v>23</v>
      </c>
      <c r="E622" s="10" t="s">
        <v>23</v>
      </c>
      <c r="F622" s="10">
        <v>10500</v>
      </c>
      <c r="G622" s="17" t="s">
        <v>919</v>
      </c>
      <c r="H622" s="18" t="s">
        <v>909</v>
      </c>
      <c r="I622" s="11">
        <v>36</v>
      </c>
    </row>
    <row r="623" spans="1:9" ht="18.75">
      <c r="A623" s="7" t="s">
        <v>23</v>
      </c>
      <c r="B623" s="8" t="s">
        <v>23</v>
      </c>
      <c r="C623" s="8" t="s">
        <v>23</v>
      </c>
      <c r="D623" s="9" t="s">
        <v>23</v>
      </c>
      <c r="E623" s="10" t="s">
        <v>23</v>
      </c>
      <c r="F623" s="10">
        <v>10500</v>
      </c>
      <c r="G623" s="17" t="s">
        <v>920</v>
      </c>
      <c r="H623" s="18" t="s">
        <v>909</v>
      </c>
      <c r="I623" s="11">
        <v>36</v>
      </c>
    </row>
    <row r="624" spans="1:9" ht="18.75">
      <c r="A624" s="7" t="s">
        <v>23</v>
      </c>
      <c r="B624" s="8" t="s">
        <v>23</v>
      </c>
      <c r="C624" s="8" t="s">
        <v>23</v>
      </c>
      <c r="D624" s="9" t="s">
        <v>23</v>
      </c>
      <c r="E624" s="10" t="s">
        <v>23</v>
      </c>
      <c r="F624" s="10">
        <v>10500</v>
      </c>
      <c r="G624" s="17" t="s">
        <v>921</v>
      </c>
      <c r="H624" s="18" t="s">
        <v>909</v>
      </c>
      <c r="I624" s="11">
        <v>36</v>
      </c>
    </row>
    <row r="625" spans="1:9" ht="18.75">
      <c r="A625" s="7" t="s">
        <v>23</v>
      </c>
      <c r="B625" s="8" t="s">
        <v>23</v>
      </c>
      <c r="C625" s="8" t="s">
        <v>23</v>
      </c>
      <c r="D625" s="9" t="s">
        <v>23</v>
      </c>
      <c r="E625" s="10" t="s">
        <v>23</v>
      </c>
      <c r="F625" s="10">
        <v>10500</v>
      </c>
      <c r="G625" s="17" t="s">
        <v>922</v>
      </c>
      <c r="H625" s="18" t="s">
        <v>909</v>
      </c>
      <c r="I625" s="11">
        <v>36</v>
      </c>
    </row>
    <row r="626" spans="1:9" ht="18.75">
      <c r="A626" s="7" t="s">
        <v>23</v>
      </c>
      <c r="B626" s="8" t="s">
        <v>23</v>
      </c>
      <c r="C626" s="8" t="s">
        <v>23</v>
      </c>
      <c r="D626" s="9" t="s">
        <v>23</v>
      </c>
      <c r="E626" s="10" t="s">
        <v>23</v>
      </c>
      <c r="F626" s="10">
        <v>10500</v>
      </c>
      <c r="G626" s="17" t="s">
        <v>923</v>
      </c>
      <c r="H626" s="18" t="s">
        <v>909</v>
      </c>
      <c r="I626" s="11">
        <v>36</v>
      </c>
    </row>
    <row r="627" spans="1:9" ht="18.75">
      <c r="A627" s="7" t="s">
        <v>23</v>
      </c>
      <c r="B627" s="8" t="s">
        <v>23</v>
      </c>
      <c r="C627" s="8" t="s">
        <v>23</v>
      </c>
      <c r="D627" s="9" t="s">
        <v>23</v>
      </c>
      <c r="E627" s="10" t="s">
        <v>23</v>
      </c>
      <c r="F627" s="10">
        <v>10500</v>
      </c>
      <c r="G627" s="17" t="s">
        <v>924</v>
      </c>
      <c r="H627" s="18" t="s">
        <v>909</v>
      </c>
      <c r="I627" s="11">
        <v>36</v>
      </c>
    </row>
    <row r="628" spans="1:9" ht="18.75">
      <c r="A628" s="7" t="s">
        <v>23</v>
      </c>
      <c r="B628" s="8" t="s">
        <v>23</v>
      </c>
      <c r="C628" s="8" t="s">
        <v>23</v>
      </c>
      <c r="D628" s="9" t="s">
        <v>23</v>
      </c>
      <c r="E628" s="10" t="s">
        <v>23</v>
      </c>
      <c r="F628" s="10">
        <v>10500</v>
      </c>
      <c r="G628" s="17" t="s">
        <v>925</v>
      </c>
      <c r="H628" s="18" t="s">
        <v>909</v>
      </c>
      <c r="I628" s="11">
        <v>36</v>
      </c>
    </row>
    <row r="629" spans="1:9" ht="18.75">
      <c r="A629" s="7" t="s">
        <v>23</v>
      </c>
      <c r="B629" s="8" t="s">
        <v>23</v>
      </c>
      <c r="C629" s="8" t="s">
        <v>23</v>
      </c>
      <c r="D629" s="9" t="s">
        <v>23</v>
      </c>
      <c r="E629" s="10" t="s">
        <v>23</v>
      </c>
      <c r="F629" s="10">
        <v>10500</v>
      </c>
      <c r="G629" s="17" t="s">
        <v>926</v>
      </c>
      <c r="H629" s="18" t="s">
        <v>909</v>
      </c>
      <c r="I629" s="11">
        <v>36</v>
      </c>
    </row>
    <row r="630" spans="1:9" ht="18.75">
      <c r="A630" s="7" t="s">
        <v>23</v>
      </c>
      <c r="B630" s="8" t="s">
        <v>23</v>
      </c>
      <c r="C630" s="8" t="s">
        <v>23</v>
      </c>
      <c r="D630" s="9" t="s">
        <v>23</v>
      </c>
      <c r="E630" s="10" t="s">
        <v>23</v>
      </c>
      <c r="F630" s="10">
        <v>10500</v>
      </c>
      <c r="G630" s="17" t="s">
        <v>927</v>
      </c>
      <c r="H630" s="18" t="s">
        <v>909</v>
      </c>
      <c r="I630" s="11">
        <v>36</v>
      </c>
    </row>
    <row r="631" spans="1:9" ht="18.75">
      <c r="A631" s="7" t="s">
        <v>23</v>
      </c>
      <c r="B631" s="8" t="s">
        <v>23</v>
      </c>
      <c r="C631" s="8" t="s">
        <v>23</v>
      </c>
      <c r="D631" s="9" t="s">
        <v>23</v>
      </c>
      <c r="E631" s="10" t="s">
        <v>23</v>
      </c>
      <c r="F631" s="10">
        <v>10500</v>
      </c>
      <c r="G631" s="17" t="s">
        <v>928</v>
      </c>
      <c r="H631" s="18" t="s">
        <v>909</v>
      </c>
      <c r="I631" s="11">
        <v>36</v>
      </c>
    </row>
    <row r="632" spans="1:9" ht="18.75">
      <c r="A632" s="7" t="s">
        <v>23</v>
      </c>
      <c r="B632" s="8" t="s">
        <v>23</v>
      </c>
      <c r="C632" s="8" t="s">
        <v>23</v>
      </c>
      <c r="D632" s="9" t="s">
        <v>23</v>
      </c>
      <c r="E632" s="10" t="s">
        <v>23</v>
      </c>
      <c r="F632" s="10">
        <v>10500</v>
      </c>
      <c r="G632" s="17" t="s">
        <v>929</v>
      </c>
      <c r="H632" s="18" t="s">
        <v>909</v>
      </c>
      <c r="I632" s="11">
        <v>36</v>
      </c>
    </row>
    <row r="633" spans="1:9" ht="18.75">
      <c r="A633" s="7" t="s">
        <v>23</v>
      </c>
      <c r="B633" s="8" t="s">
        <v>23</v>
      </c>
      <c r="C633" s="8" t="s">
        <v>23</v>
      </c>
      <c r="D633" s="9" t="s">
        <v>23</v>
      </c>
      <c r="E633" s="10" t="s">
        <v>23</v>
      </c>
      <c r="F633" s="10">
        <v>10500</v>
      </c>
      <c r="G633" s="17" t="s">
        <v>930</v>
      </c>
      <c r="H633" s="18" t="s">
        <v>909</v>
      </c>
      <c r="I633" s="11">
        <v>36</v>
      </c>
    </row>
    <row r="634" spans="1:9" ht="18.75">
      <c r="A634" s="7" t="s">
        <v>23</v>
      </c>
      <c r="B634" s="8" t="s">
        <v>23</v>
      </c>
      <c r="C634" s="8" t="s">
        <v>23</v>
      </c>
      <c r="D634" s="9" t="s">
        <v>23</v>
      </c>
      <c r="E634" s="10" t="s">
        <v>23</v>
      </c>
      <c r="F634" s="10">
        <v>10500</v>
      </c>
      <c r="G634" s="17" t="s">
        <v>931</v>
      </c>
      <c r="H634" s="18" t="s">
        <v>909</v>
      </c>
      <c r="I634" s="11">
        <v>36</v>
      </c>
    </row>
    <row r="635" spans="1:9" ht="18.75">
      <c r="A635" s="7" t="s">
        <v>23</v>
      </c>
      <c r="B635" s="8" t="s">
        <v>23</v>
      </c>
      <c r="C635" s="8" t="s">
        <v>23</v>
      </c>
      <c r="D635" s="9" t="s">
        <v>23</v>
      </c>
      <c r="E635" s="10" t="s">
        <v>23</v>
      </c>
      <c r="F635" s="10">
        <v>10500</v>
      </c>
      <c r="G635" s="17" t="s">
        <v>932</v>
      </c>
      <c r="H635" s="18" t="s">
        <v>909</v>
      </c>
      <c r="I635" s="11">
        <v>36</v>
      </c>
    </row>
    <row r="636" spans="1:9" ht="18.75">
      <c r="A636" s="7" t="s">
        <v>23</v>
      </c>
      <c r="B636" s="8" t="s">
        <v>23</v>
      </c>
      <c r="C636" s="8" t="s">
        <v>23</v>
      </c>
      <c r="D636" s="9" t="s">
        <v>23</v>
      </c>
      <c r="E636" s="10" t="s">
        <v>23</v>
      </c>
      <c r="F636" s="10">
        <v>10500</v>
      </c>
      <c r="G636" s="17" t="s">
        <v>933</v>
      </c>
      <c r="H636" s="18" t="s">
        <v>909</v>
      </c>
      <c r="I636" s="11">
        <v>36</v>
      </c>
    </row>
    <row r="637" spans="1:9" ht="18.75">
      <c r="A637" s="7" t="s">
        <v>23</v>
      </c>
      <c r="B637" s="8" t="s">
        <v>23</v>
      </c>
      <c r="C637" s="8" t="s">
        <v>23</v>
      </c>
      <c r="D637" s="9" t="s">
        <v>23</v>
      </c>
      <c r="E637" s="10" t="s">
        <v>23</v>
      </c>
      <c r="F637" s="10">
        <v>10500</v>
      </c>
      <c r="G637" s="17" t="s">
        <v>934</v>
      </c>
      <c r="H637" s="18" t="s">
        <v>909</v>
      </c>
      <c r="I637" s="11">
        <v>36</v>
      </c>
    </row>
    <row r="638" spans="1:9" ht="18.75">
      <c r="A638" s="7" t="s">
        <v>23</v>
      </c>
      <c r="B638" s="8" t="s">
        <v>23</v>
      </c>
      <c r="C638" s="8" t="s">
        <v>23</v>
      </c>
      <c r="D638" s="9" t="s">
        <v>23</v>
      </c>
      <c r="E638" s="10" t="s">
        <v>23</v>
      </c>
      <c r="F638" s="10">
        <v>10500</v>
      </c>
      <c r="G638" s="17" t="s">
        <v>935</v>
      </c>
      <c r="H638" s="18" t="s">
        <v>909</v>
      </c>
      <c r="I638" s="11">
        <v>36</v>
      </c>
    </row>
    <row r="639" spans="1:9" ht="18.75">
      <c r="A639" s="7" t="s">
        <v>23</v>
      </c>
      <c r="B639" s="8" t="s">
        <v>23</v>
      </c>
      <c r="C639" s="8" t="s">
        <v>23</v>
      </c>
      <c r="D639" s="9" t="s">
        <v>23</v>
      </c>
      <c r="E639" s="10" t="s">
        <v>23</v>
      </c>
      <c r="F639" s="10">
        <v>10500</v>
      </c>
      <c r="G639" s="17" t="s">
        <v>936</v>
      </c>
      <c r="H639" s="18" t="s">
        <v>909</v>
      </c>
      <c r="I639" s="11">
        <v>36</v>
      </c>
    </row>
    <row r="640" spans="1:9" ht="18.75">
      <c r="A640" s="7" t="s">
        <v>23</v>
      </c>
      <c r="B640" s="8" t="s">
        <v>23</v>
      </c>
      <c r="C640" s="8" t="s">
        <v>23</v>
      </c>
      <c r="D640" s="9" t="s">
        <v>23</v>
      </c>
      <c r="E640" s="10" t="s">
        <v>23</v>
      </c>
      <c r="F640" s="10">
        <v>10500</v>
      </c>
      <c r="G640" s="17" t="s">
        <v>937</v>
      </c>
      <c r="H640" s="18" t="s">
        <v>909</v>
      </c>
      <c r="I640" s="11">
        <v>36</v>
      </c>
    </row>
    <row r="641" spans="1:9" ht="18.75">
      <c r="A641" s="7" t="s">
        <v>23</v>
      </c>
      <c r="B641" s="8" t="s">
        <v>23</v>
      </c>
      <c r="C641" s="8" t="s">
        <v>23</v>
      </c>
      <c r="D641" s="9" t="s">
        <v>23</v>
      </c>
      <c r="E641" s="10" t="s">
        <v>23</v>
      </c>
      <c r="F641" s="10">
        <v>10500</v>
      </c>
      <c r="G641" s="17" t="s">
        <v>938</v>
      </c>
      <c r="H641" s="18" t="s">
        <v>909</v>
      </c>
      <c r="I641" s="11">
        <v>36</v>
      </c>
    </row>
    <row r="642" spans="1:9" ht="18.75">
      <c r="A642" s="7" t="s">
        <v>23</v>
      </c>
      <c r="B642" s="8" t="s">
        <v>23</v>
      </c>
      <c r="C642" s="8" t="s">
        <v>23</v>
      </c>
      <c r="D642" s="9" t="s">
        <v>23</v>
      </c>
      <c r="E642" s="10" t="s">
        <v>23</v>
      </c>
      <c r="F642" s="10">
        <v>10500</v>
      </c>
      <c r="G642" s="17" t="s">
        <v>939</v>
      </c>
      <c r="H642" s="18" t="s">
        <v>909</v>
      </c>
      <c r="I642" s="11">
        <v>36</v>
      </c>
    </row>
    <row r="643" spans="1:9" ht="75">
      <c r="A643" s="7">
        <v>111</v>
      </c>
      <c r="B643" s="8" t="s">
        <v>21</v>
      </c>
      <c r="C643" s="8" t="s">
        <v>138</v>
      </c>
      <c r="D643" s="9" t="s">
        <v>25</v>
      </c>
      <c r="E643" s="10">
        <v>92541</v>
      </c>
      <c r="F643" s="10">
        <v>92541</v>
      </c>
      <c r="G643" s="11" t="s">
        <v>940</v>
      </c>
      <c r="H643" s="11" t="s">
        <v>941</v>
      </c>
      <c r="I643" s="11">
        <v>30</v>
      </c>
    </row>
    <row r="644" spans="1:9" ht="75">
      <c r="A644" s="7">
        <v>112</v>
      </c>
      <c r="B644" s="8" t="s">
        <v>21</v>
      </c>
      <c r="C644" s="8" t="s">
        <v>139</v>
      </c>
      <c r="D644" s="9" t="s">
        <v>25</v>
      </c>
      <c r="E644" s="10">
        <v>148216</v>
      </c>
      <c r="F644" s="10">
        <v>148216</v>
      </c>
      <c r="G644" s="11" t="s">
        <v>942</v>
      </c>
      <c r="H644" s="11" t="s">
        <v>941</v>
      </c>
      <c r="I644" s="11">
        <v>30</v>
      </c>
    </row>
    <row r="645" spans="1:9" ht="75">
      <c r="A645" s="7">
        <v>113</v>
      </c>
      <c r="B645" s="8" t="s">
        <v>21</v>
      </c>
      <c r="C645" s="8" t="s">
        <v>1042</v>
      </c>
      <c r="D645" s="9" t="s">
        <v>25</v>
      </c>
      <c r="E645" s="10">
        <v>50000</v>
      </c>
      <c r="F645" s="10">
        <v>1950</v>
      </c>
      <c r="G645" s="11" t="s">
        <v>943</v>
      </c>
      <c r="H645" s="11" t="s">
        <v>474</v>
      </c>
      <c r="I645" s="11">
        <v>7</v>
      </c>
    </row>
    <row r="646" spans="1:9" ht="18.75">
      <c r="A646" s="7" t="s">
        <v>23</v>
      </c>
      <c r="B646" s="8" t="s">
        <v>23</v>
      </c>
      <c r="C646" s="8" t="s">
        <v>23</v>
      </c>
      <c r="D646" s="9" t="s">
        <v>23</v>
      </c>
      <c r="E646" s="10" t="s">
        <v>23</v>
      </c>
      <c r="F646" s="10">
        <v>2200</v>
      </c>
      <c r="G646" s="17" t="s">
        <v>944</v>
      </c>
      <c r="H646" s="18" t="s">
        <v>474</v>
      </c>
      <c r="I646" s="11">
        <v>7</v>
      </c>
    </row>
    <row r="647" spans="1:9" ht="18.75">
      <c r="A647" s="7" t="s">
        <v>23</v>
      </c>
      <c r="B647" s="8" t="s">
        <v>23</v>
      </c>
      <c r="C647" s="8" t="s">
        <v>23</v>
      </c>
      <c r="D647" s="9" t="s">
        <v>23</v>
      </c>
      <c r="E647" s="10" t="s">
        <v>23</v>
      </c>
      <c r="F647" s="10">
        <v>2500</v>
      </c>
      <c r="G647" s="17" t="s">
        <v>945</v>
      </c>
      <c r="H647" s="18" t="s">
        <v>474</v>
      </c>
      <c r="I647" s="11">
        <v>7</v>
      </c>
    </row>
    <row r="648" spans="1:9" ht="18.75">
      <c r="A648" s="7" t="s">
        <v>23</v>
      </c>
      <c r="B648" s="8" t="s">
        <v>23</v>
      </c>
      <c r="C648" s="8" t="s">
        <v>23</v>
      </c>
      <c r="D648" s="9" t="s">
        <v>23</v>
      </c>
      <c r="E648" s="10" t="s">
        <v>23</v>
      </c>
      <c r="F648" s="10">
        <v>37400</v>
      </c>
      <c r="G648" s="17" t="s">
        <v>946</v>
      </c>
      <c r="H648" s="18" t="s">
        <v>474</v>
      </c>
      <c r="I648" s="11">
        <v>7</v>
      </c>
    </row>
    <row r="649" spans="1:9" ht="18.75">
      <c r="A649" s="7" t="s">
        <v>23</v>
      </c>
      <c r="B649" s="8" t="s">
        <v>23</v>
      </c>
      <c r="C649" s="8" t="s">
        <v>23</v>
      </c>
      <c r="D649" s="9" t="s">
        <v>23</v>
      </c>
      <c r="E649" s="10" t="s">
        <v>23</v>
      </c>
      <c r="F649" s="10">
        <v>600</v>
      </c>
      <c r="G649" s="17" t="s">
        <v>947</v>
      </c>
      <c r="H649" s="18" t="s">
        <v>474</v>
      </c>
      <c r="I649" s="11">
        <v>7</v>
      </c>
    </row>
    <row r="650" spans="1:9" ht="56.25">
      <c r="A650" s="7">
        <v>114</v>
      </c>
      <c r="B650" s="8" t="s">
        <v>22</v>
      </c>
      <c r="C650" s="8" t="s">
        <v>1043</v>
      </c>
      <c r="D650" s="9" t="s">
        <v>25</v>
      </c>
      <c r="E650" s="10">
        <v>400000</v>
      </c>
      <c r="F650" s="10">
        <v>260</v>
      </c>
      <c r="G650" s="11" t="s">
        <v>948</v>
      </c>
      <c r="H650" s="11" t="s">
        <v>949</v>
      </c>
      <c r="I650" s="11">
        <v>7</v>
      </c>
    </row>
    <row r="651" spans="1:9" ht="18.75">
      <c r="A651" s="7" t="s">
        <v>23</v>
      </c>
      <c r="B651" s="8" t="s">
        <v>23</v>
      </c>
      <c r="C651" s="8" t="s">
        <v>23</v>
      </c>
      <c r="D651" s="9" t="s">
        <v>23</v>
      </c>
      <c r="E651" s="10" t="s">
        <v>23</v>
      </c>
      <c r="F651" s="10">
        <v>1700</v>
      </c>
      <c r="G651" s="17" t="s">
        <v>950</v>
      </c>
      <c r="H651" s="18" t="s">
        <v>949</v>
      </c>
      <c r="I651" s="11">
        <v>7</v>
      </c>
    </row>
    <row r="652" spans="1:9" ht="18.75">
      <c r="A652" s="7" t="s">
        <v>23</v>
      </c>
      <c r="B652" s="8" t="s">
        <v>23</v>
      </c>
      <c r="C652" s="8" t="s">
        <v>23</v>
      </c>
      <c r="D652" s="9" t="s">
        <v>23</v>
      </c>
      <c r="E652" s="10" t="s">
        <v>23</v>
      </c>
      <c r="F652" s="10">
        <v>2040</v>
      </c>
      <c r="G652" s="17" t="s">
        <v>951</v>
      </c>
      <c r="H652" s="18" t="s">
        <v>949</v>
      </c>
      <c r="I652" s="11">
        <v>7</v>
      </c>
    </row>
    <row r="653" spans="1:9" ht="18.75">
      <c r="A653" s="7" t="s">
        <v>23</v>
      </c>
      <c r="B653" s="8" t="s">
        <v>23</v>
      </c>
      <c r="C653" s="8" t="s">
        <v>23</v>
      </c>
      <c r="D653" s="9" t="s">
        <v>23</v>
      </c>
      <c r="E653" s="10" t="s">
        <v>23</v>
      </c>
      <c r="F653" s="10">
        <v>6000</v>
      </c>
      <c r="G653" s="17" t="s">
        <v>952</v>
      </c>
      <c r="H653" s="18" t="s">
        <v>949</v>
      </c>
      <c r="I653" s="11">
        <v>7</v>
      </c>
    </row>
    <row r="654" spans="1:9" ht="18.75">
      <c r="A654" s="7" t="s">
        <v>23</v>
      </c>
      <c r="B654" s="8" t="s">
        <v>23</v>
      </c>
      <c r="C654" s="8" t="s">
        <v>23</v>
      </c>
      <c r="D654" s="9" t="s">
        <v>23</v>
      </c>
      <c r="E654" s="10" t="s">
        <v>23</v>
      </c>
      <c r="F654" s="10">
        <v>11000</v>
      </c>
      <c r="G654" s="17" t="s">
        <v>953</v>
      </c>
      <c r="H654" s="18" t="s">
        <v>949</v>
      </c>
      <c r="I654" s="11">
        <v>7</v>
      </c>
    </row>
    <row r="655" spans="1:9" ht="18.75">
      <c r="A655" s="7" t="s">
        <v>23</v>
      </c>
      <c r="B655" s="8" t="s">
        <v>23</v>
      </c>
      <c r="C655" s="8" t="s">
        <v>23</v>
      </c>
      <c r="D655" s="9" t="s">
        <v>23</v>
      </c>
      <c r="E655" s="10" t="s">
        <v>23</v>
      </c>
      <c r="F655" s="10">
        <v>30000</v>
      </c>
      <c r="G655" s="17" t="s">
        <v>954</v>
      </c>
      <c r="H655" s="18" t="s">
        <v>949</v>
      </c>
      <c r="I655" s="11">
        <v>7</v>
      </c>
    </row>
    <row r="656" spans="1:9" ht="18.75">
      <c r="A656" s="7" t="s">
        <v>23</v>
      </c>
      <c r="B656" s="8" t="s">
        <v>23</v>
      </c>
      <c r="C656" s="8" t="s">
        <v>23</v>
      </c>
      <c r="D656" s="9" t="s">
        <v>23</v>
      </c>
      <c r="E656" s="10" t="s">
        <v>23</v>
      </c>
      <c r="F656" s="10">
        <v>94080</v>
      </c>
      <c r="G656" s="17" t="s">
        <v>955</v>
      </c>
      <c r="H656" s="18" t="s">
        <v>949</v>
      </c>
      <c r="I656" s="11">
        <v>7</v>
      </c>
    </row>
    <row r="657" spans="1:9" ht="75">
      <c r="A657" s="7">
        <v>115</v>
      </c>
      <c r="B657" s="8" t="s">
        <v>22</v>
      </c>
      <c r="C657" s="8" t="s">
        <v>140</v>
      </c>
      <c r="D657" s="9" t="s">
        <v>25</v>
      </c>
      <c r="E657" s="10">
        <v>15000</v>
      </c>
      <c r="F657" s="10">
        <v>15000</v>
      </c>
      <c r="G657" s="11" t="s">
        <v>956</v>
      </c>
      <c r="H657" s="11" t="s">
        <v>737</v>
      </c>
      <c r="I657" s="11">
        <v>7</v>
      </c>
    </row>
    <row r="658" spans="1:9" ht="56.25">
      <c r="A658" s="7">
        <v>116</v>
      </c>
      <c r="B658" s="8" t="s">
        <v>22</v>
      </c>
      <c r="C658" s="8" t="s">
        <v>141</v>
      </c>
      <c r="D658" s="9" t="s">
        <v>25</v>
      </c>
      <c r="E658" s="10">
        <v>22000</v>
      </c>
      <c r="F658" s="10">
        <v>3750</v>
      </c>
      <c r="G658" s="11" t="s">
        <v>957</v>
      </c>
      <c r="H658" s="11" t="s">
        <v>268</v>
      </c>
      <c r="I658" s="11">
        <v>7</v>
      </c>
    </row>
    <row r="659" spans="1:9" ht="18.75">
      <c r="A659" s="7" t="s">
        <v>23</v>
      </c>
      <c r="B659" s="8" t="s">
        <v>23</v>
      </c>
      <c r="C659" s="8" t="s">
        <v>23</v>
      </c>
      <c r="D659" s="9" t="s">
        <v>23</v>
      </c>
      <c r="E659" s="10" t="s">
        <v>23</v>
      </c>
      <c r="F659" s="10">
        <v>390</v>
      </c>
      <c r="G659" s="11" t="s">
        <v>958</v>
      </c>
      <c r="H659" s="18" t="s">
        <v>959</v>
      </c>
      <c r="I659" s="11">
        <v>7</v>
      </c>
    </row>
    <row r="660" spans="1:9" ht="18.75">
      <c r="A660" s="7" t="s">
        <v>23</v>
      </c>
      <c r="B660" s="8" t="s">
        <v>23</v>
      </c>
      <c r="C660" s="8" t="s">
        <v>23</v>
      </c>
      <c r="D660" s="9" t="s">
        <v>23</v>
      </c>
      <c r="E660" s="10" t="s">
        <v>23</v>
      </c>
      <c r="F660" s="10">
        <v>2000</v>
      </c>
      <c r="G660" s="11" t="s">
        <v>960</v>
      </c>
      <c r="H660" s="18" t="s">
        <v>961</v>
      </c>
      <c r="I660" s="11">
        <v>7</v>
      </c>
    </row>
    <row r="661" spans="1:9" ht="18.75">
      <c r="A661" s="7" t="s">
        <v>23</v>
      </c>
      <c r="B661" s="8" t="s">
        <v>23</v>
      </c>
      <c r="C661" s="8" t="s">
        <v>23</v>
      </c>
      <c r="D661" s="9" t="s">
        <v>23</v>
      </c>
      <c r="E661" s="10" t="s">
        <v>23</v>
      </c>
      <c r="F661" s="10">
        <v>5175</v>
      </c>
      <c r="G661" s="17" t="s">
        <v>962</v>
      </c>
      <c r="H661" s="18" t="s">
        <v>753</v>
      </c>
      <c r="I661" s="11">
        <v>7</v>
      </c>
    </row>
    <row r="662" spans="1:9" ht="18.75">
      <c r="A662" s="7" t="s">
        <v>23</v>
      </c>
      <c r="B662" s="8" t="s">
        <v>23</v>
      </c>
      <c r="C662" s="8" t="s">
        <v>23</v>
      </c>
      <c r="D662" s="9" t="s">
        <v>23</v>
      </c>
      <c r="E662" s="10" t="s">
        <v>23</v>
      </c>
      <c r="F662" s="10">
        <v>5425</v>
      </c>
      <c r="G662" s="17" t="s">
        <v>963</v>
      </c>
      <c r="H662" s="18" t="s">
        <v>753</v>
      </c>
      <c r="I662" s="11">
        <v>7</v>
      </c>
    </row>
    <row r="663" spans="1:9" ht="18.75">
      <c r="A663" s="7" t="s">
        <v>23</v>
      </c>
      <c r="B663" s="8" t="s">
        <v>23</v>
      </c>
      <c r="C663" s="8" t="s">
        <v>23</v>
      </c>
      <c r="D663" s="9" t="s">
        <v>23</v>
      </c>
      <c r="E663" s="10" t="s">
        <v>23</v>
      </c>
      <c r="F663" s="10">
        <v>3750</v>
      </c>
      <c r="G663" s="17" t="s">
        <v>964</v>
      </c>
      <c r="H663" s="18" t="s">
        <v>357</v>
      </c>
      <c r="I663" s="11">
        <v>7</v>
      </c>
    </row>
    <row r="664" spans="1:9" ht="131.25">
      <c r="A664" s="7">
        <v>117</v>
      </c>
      <c r="B664" s="8" t="s">
        <v>22</v>
      </c>
      <c r="C664" s="8" t="s">
        <v>142</v>
      </c>
      <c r="D664" s="9" t="s">
        <v>25</v>
      </c>
      <c r="E664" s="10">
        <v>200000</v>
      </c>
      <c r="F664" s="10">
        <v>1800</v>
      </c>
      <c r="G664" s="11" t="s">
        <v>965</v>
      </c>
      <c r="H664" s="11" t="s">
        <v>966</v>
      </c>
      <c r="I664" s="11">
        <v>30</v>
      </c>
    </row>
    <row r="665" spans="1:9" ht="18.75">
      <c r="A665" s="7" t="s">
        <v>23</v>
      </c>
      <c r="B665" s="8" t="s">
        <v>23</v>
      </c>
      <c r="C665" s="8" t="s">
        <v>23</v>
      </c>
      <c r="D665" s="9" t="s">
        <v>23</v>
      </c>
      <c r="E665" s="10" t="s">
        <v>23</v>
      </c>
      <c r="F665" s="10">
        <v>13500</v>
      </c>
      <c r="G665" s="17" t="s">
        <v>967</v>
      </c>
      <c r="H665" s="18" t="s">
        <v>966</v>
      </c>
      <c r="I665" s="11">
        <v>30</v>
      </c>
    </row>
    <row r="666" spans="1:9" ht="18.75">
      <c r="A666" s="7" t="s">
        <v>23</v>
      </c>
      <c r="B666" s="8" t="s">
        <v>23</v>
      </c>
      <c r="C666" s="8" t="s">
        <v>23</v>
      </c>
      <c r="D666" s="9" t="s">
        <v>23</v>
      </c>
      <c r="E666" s="10" t="s">
        <v>23</v>
      </c>
      <c r="F666" s="10">
        <v>390</v>
      </c>
      <c r="G666" s="17" t="s">
        <v>968</v>
      </c>
      <c r="H666" s="18" t="s">
        <v>966</v>
      </c>
      <c r="I666" s="11">
        <v>30</v>
      </c>
    </row>
    <row r="667" spans="1:9" ht="56.25">
      <c r="A667" s="7">
        <v>118</v>
      </c>
      <c r="B667" s="8" t="s">
        <v>22</v>
      </c>
      <c r="C667" s="8" t="s">
        <v>143</v>
      </c>
      <c r="D667" s="9" t="s">
        <v>25</v>
      </c>
      <c r="E667" s="10">
        <v>70000</v>
      </c>
      <c r="F667" s="10">
        <v>1040</v>
      </c>
      <c r="G667" s="11" t="s">
        <v>969</v>
      </c>
      <c r="H667" s="11" t="s">
        <v>970</v>
      </c>
      <c r="I667" s="11">
        <v>7</v>
      </c>
    </row>
    <row r="668" spans="1:9" ht="18.75">
      <c r="A668" s="7" t="s">
        <v>23</v>
      </c>
      <c r="B668" s="8" t="s">
        <v>23</v>
      </c>
      <c r="C668" s="8" t="s">
        <v>23</v>
      </c>
      <c r="D668" s="9" t="s">
        <v>23</v>
      </c>
      <c r="E668" s="10" t="s">
        <v>23</v>
      </c>
      <c r="F668" s="10">
        <v>2100</v>
      </c>
      <c r="G668" s="17" t="s">
        <v>971</v>
      </c>
      <c r="H668" s="18" t="s">
        <v>970</v>
      </c>
      <c r="I668" s="11">
        <v>7</v>
      </c>
    </row>
    <row r="669" spans="1:9" ht="18.75">
      <c r="A669" s="7" t="s">
        <v>23</v>
      </c>
      <c r="B669" s="8" t="s">
        <v>23</v>
      </c>
      <c r="C669" s="8" t="s">
        <v>23</v>
      </c>
      <c r="D669" s="9" t="s">
        <v>23</v>
      </c>
      <c r="E669" s="10" t="s">
        <v>23</v>
      </c>
      <c r="F669" s="10">
        <v>4000</v>
      </c>
      <c r="G669" s="17" t="s">
        <v>972</v>
      </c>
      <c r="H669" s="18" t="s">
        <v>970</v>
      </c>
      <c r="I669" s="11">
        <v>7</v>
      </c>
    </row>
    <row r="670" spans="1:9" ht="18.75">
      <c r="A670" s="7" t="s">
        <v>23</v>
      </c>
      <c r="B670" s="8" t="s">
        <v>23</v>
      </c>
      <c r="C670" s="8" t="s">
        <v>23</v>
      </c>
      <c r="D670" s="9" t="s">
        <v>23</v>
      </c>
      <c r="E670" s="10" t="s">
        <v>23</v>
      </c>
      <c r="F670" s="10">
        <v>20600</v>
      </c>
      <c r="G670" s="17" t="s">
        <v>973</v>
      </c>
      <c r="H670" s="18" t="s">
        <v>970</v>
      </c>
      <c r="I670" s="11">
        <v>7</v>
      </c>
    </row>
    <row r="671" spans="1:9" ht="18.75">
      <c r="A671" s="7" t="s">
        <v>23</v>
      </c>
      <c r="B671" s="8" t="s">
        <v>23</v>
      </c>
      <c r="C671" s="8" t="s">
        <v>23</v>
      </c>
      <c r="D671" s="9" t="s">
        <v>23</v>
      </c>
      <c r="E671" s="10" t="s">
        <v>23</v>
      </c>
      <c r="F671" s="10">
        <v>3020</v>
      </c>
      <c r="G671" s="17" t="s">
        <v>974</v>
      </c>
      <c r="H671" s="18" t="s">
        <v>970</v>
      </c>
      <c r="I671" s="11">
        <v>7</v>
      </c>
    </row>
    <row r="672" spans="1:9" ht="18.75">
      <c r="A672" s="7" t="s">
        <v>23</v>
      </c>
      <c r="B672" s="8" t="s">
        <v>23</v>
      </c>
      <c r="C672" s="8" t="s">
        <v>23</v>
      </c>
      <c r="D672" s="9" t="s">
        <v>23</v>
      </c>
      <c r="E672" s="10" t="s">
        <v>23</v>
      </c>
      <c r="F672" s="10">
        <v>35000</v>
      </c>
      <c r="G672" s="17" t="s">
        <v>975</v>
      </c>
      <c r="H672" s="18" t="s">
        <v>976</v>
      </c>
      <c r="I672" s="11">
        <v>7</v>
      </c>
    </row>
    <row r="673" spans="1:9" ht="56.25">
      <c r="A673" s="7">
        <v>119</v>
      </c>
      <c r="B673" s="8" t="s">
        <v>22</v>
      </c>
      <c r="C673" s="8" t="s">
        <v>144</v>
      </c>
      <c r="D673" s="9" t="s">
        <v>25</v>
      </c>
      <c r="E673" s="10">
        <v>30000</v>
      </c>
      <c r="F673" s="10">
        <v>24820</v>
      </c>
      <c r="G673" s="11" t="s">
        <v>977</v>
      </c>
      <c r="H673" s="11" t="s">
        <v>278</v>
      </c>
      <c r="I673" s="11">
        <v>7</v>
      </c>
    </row>
    <row r="674" spans="1:9" ht="56.25">
      <c r="A674" s="7">
        <v>120</v>
      </c>
      <c r="B674" s="8" t="s">
        <v>22</v>
      </c>
      <c r="C674" s="8" t="s">
        <v>146</v>
      </c>
      <c r="D674" s="9" t="s">
        <v>25</v>
      </c>
      <c r="E674" s="10">
        <v>10000</v>
      </c>
      <c r="F674" s="10">
        <v>6000</v>
      </c>
      <c r="G674" s="11" t="s">
        <v>978</v>
      </c>
      <c r="H674" s="11" t="s">
        <v>979</v>
      </c>
      <c r="I674" s="11">
        <v>7</v>
      </c>
    </row>
    <row r="675" spans="1:9" ht="18.75">
      <c r="A675" s="7" t="s">
        <v>23</v>
      </c>
      <c r="B675" s="8" t="s">
        <v>23</v>
      </c>
      <c r="C675" s="8" t="s">
        <v>23</v>
      </c>
      <c r="D675" s="9" t="s">
        <v>23</v>
      </c>
      <c r="E675" s="10" t="s">
        <v>23</v>
      </c>
      <c r="F675" s="10">
        <v>520</v>
      </c>
      <c r="G675" s="17" t="s">
        <v>980</v>
      </c>
      <c r="H675" s="19">
        <v>241169</v>
      </c>
      <c r="I675" s="11">
        <v>7</v>
      </c>
    </row>
    <row r="676" spans="1:9" ht="18.75">
      <c r="A676" s="7" t="s">
        <v>23</v>
      </c>
      <c r="B676" s="8" t="s">
        <v>23</v>
      </c>
      <c r="C676" s="8" t="s">
        <v>23</v>
      </c>
      <c r="D676" s="9" t="s">
        <v>23</v>
      </c>
      <c r="E676" s="10" t="s">
        <v>23</v>
      </c>
      <c r="F676" s="10">
        <v>2456</v>
      </c>
      <c r="G676" s="17" t="s">
        <v>981</v>
      </c>
      <c r="H676" s="18" t="s">
        <v>979</v>
      </c>
      <c r="I676" s="11">
        <v>7</v>
      </c>
    </row>
    <row r="677" spans="1:9" ht="18.75">
      <c r="A677" s="7" t="s">
        <v>23</v>
      </c>
      <c r="B677" s="8" t="s">
        <v>23</v>
      </c>
      <c r="C677" s="8" t="s">
        <v>23</v>
      </c>
      <c r="D677" s="9" t="s">
        <v>23</v>
      </c>
      <c r="E677" s="10" t="s">
        <v>23</v>
      </c>
      <c r="F677" s="10">
        <v>900</v>
      </c>
      <c r="G677" s="17" t="s">
        <v>982</v>
      </c>
      <c r="H677" s="18" t="s">
        <v>979</v>
      </c>
      <c r="I677" s="11">
        <v>7</v>
      </c>
    </row>
    <row r="678" spans="1:9" ht="56.25">
      <c r="A678" s="7">
        <v>121</v>
      </c>
      <c r="B678" s="8" t="s">
        <v>22</v>
      </c>
      <c r="C678" s="8" t="s">
        <v>147</v>
      </c>
      <c r="D678" s="9" t="s">
        <v>25</v>
      </c>
      <c r="E678" s="10">
        <v>4450</v>
      </c>
      <c r="F678" s="10">
        <v>4450</v>
      </c>
      <c r="G678" s="11" t="s">
        <v>983</v>
      </c>
      <c r="H678" s="11" t="s">
        <v>711</v>
      </c>
      <c r="I678" s="11">
        <v>7</v>
      </c>
    </row>
    <row r="679" spans="1:9" ht="56.25">
      <c r="A679" s="7">
        <v>122</v>
      </c>
      <c r="B679" s="8" t="s">
        <v>22</v>
      </c>
      <c r="C679" s="8" t="s">
        <v>148</v>
      </c>
      <c r="D679" s="9" t="s">
        <v>25</v>
      </c>
      <c r="E679" s="10">
        <v>4200</v>
      </c>
      <c r="F679" s="10">
        <v>4200</v>
      </c>
      <c r="G679" s="11" t="s">
        <v>983</v>
      </c>
      <c r="H679" s="11" t="s">
        <v>711</v>
      </c>
      <c r="I679" s="11">
        <v>7</v>
      </c>
    </row>
    <row r="680" spans="1:9" ht="56.25">
      <c r="A680" s="7">
        <v>123</v>
      </c>
      <c r="B680" s="8" t="s">
        <v>22</v>
      </c>
      <c r="C680" s="8" t="s">
        <v>149</v>
      </c>
      <c r="D680" s="9" t="s">
        <v>25</v>
      </c>
      <c r="E680" s="10">
        <v>2950</v>
      </c>
      <c r="F680" s="10">
        <v>2950</v>
      </c>
      <c r="G680" s="11" t="s">
        <v>983</v>
      </c>
      <c r="H680" s="11" t="s">
        <v>711</v>
      </c>
      <c r="I680" s="11">
        <v>7</v>
      </c>
    </row>
    <row r="681" spans="1:9" ht="56.25">
      <c r="A681" s="7">
        <v>124</v>
      </c>
      <c r="B681" s="8" t="s">
        <v>22</v>
      </c>
      <c r="C681" s="8" t="s">
        <v>150</v>
      </c>
      <c r="D681" s="9" t="s">
        <v>25</v>
      </c>
      <c r="E681" s="10">
        <v>1650</v>
      </c>
      <c r="F681" s="10">
        <v>1650</v>
      </c>
      <c r="G681" s="11" t="s">
        <v>983</v>
      </c>
      <c r="H681" s="11" t="s">
        <v>711</v>
      </c>
      <c r="I681" s="11">
        <v>7</v>
      </c>
    </row>
    <row r="682" spans="1:9" ht="56.25">
      <c r="A682" s="7">
        <v>125</v>
      </c>
      <c r="B682" s="8" t="s">
        <v>22</v>
      </c>
      <c r="C682" s="8" t="s">
        <v>151</v>
      </c>
      <c r="D682" s="9" t="s">
        <v>25</v>
      </c>
      <c r="E682" s="10">
        <v>2890</v>
      </c>
      <c r="F682" s="10">
        <v>2890</v>
      </c>
      <c r="G682" s="11" t="s">
        <v>983</v>
      </c>
      <c r="H682" s="11" t="s">
        <v>711</v>
      </c>
      <c r="I682" s="11">
        <v>7</v>
      </c>
    </row>
    <row r="683" spans="1:9" ht="56.25">
      <c r="A683" s="7">
        <v>126</v>
      </c>
      <c r="B683" s="8" t="s">
        <v>22</v>
      </c>
      <c r="C683" s="8" t="s">
        <v>152</v>
      </c>
      <c r="D683" s="9" t="s">
        <v>25</v>
      </c>
      <c r="E683" s="10">
        <v>4250</v>
      </c>
      <c r="F683" s="10">
        <v>4250</v>
      </c>
      <c r="G683" s="11" t="s">
        <v>983</v>
      </c>
      <c r="H683" s="11" t="s">
        <v>711</v>
      </c>
      <c r="I683" s="11">
        <v>7</v>
      </c>
    </row>
    <row r="684" spans="1:9" ht="56.25">
      <c r="A684" s="7">
        <v>127</v>
      </c>
      <c r="B684" s="8" t="s">
        <v>22</v>
      </c>
      <c r="C684" s="8" t="s">
        <v>153</v>
      </c>
      <c r="D684" s="9" t="s">
        <v>25</v>
      </c>
      <c r="E684" s="10">
        <v>9900</v>
      </c>
      <c r="F684" s="10">
        <v>9900</v>
      </c>
      <c r="G684" s="11" t="s">
        <v>983</v>
      </c>
      <c r="H684" s="11" t="s">
        <v>711</v>
      </c>
      <c r="I684" s="11">
        <v>7</v>
      </c>
    </row>
    <row r="685" spans="1:9" ht="56.25">
      <c r="A685" s="7">
        <v>128</v>
      </c>
      <c r="B685" s="8" t="s">
        <v>22</v>
      </c>
      <c r="C685" s="8" t="s">
        <v>154</v>
      </c>
      <c r="D685" s="9" t="s">
        <v>25</v>
      </c>
      <c r="E685" s="10">
        <v>22500</v>
      </c>
      <c r="F685" s="10">
        <v>22500</v>
      </c>
      <c r="G685" s="11" t="s">
        <v>983</v>
      </c>
      <c r="H685" s="11" t="s">
        <v>711</v>
      </c>
      <c r="I685" s="11">
        <v>7</v>
      </c>
    </row>
    <row r="686" spans="1:9" ht="93.75">
      <c r="A686" s="7">
        <v>129</v>
      </c>
      <c r="B686" s="8" t="s">
        <v>22</v>
      </c>
      <c r="C686" s="8" t="s">
        <v>155</v>
      </c>
      <c r="D686" s="9" t="s">
        <v>25</v>
      </c>
      <c r="E686" s="10">
        <v>12000</v>
      </c>
      <c r="F686" s="10">
        <v>12000</v>
      </c>
      <c r="G686" s="11" t="s">
        <v>984</v>
      </c>
      <c r="H686" s="11" t="s">
        <v>711</v>
      </c>
      <c r="I686" s="11">
        <v>7</v>
      </c>
    </row>
    <row r="687" spans="1:9" ht="56.25">
      <c r="A687" s="7">
        <v>130</v>
      </c>
      <c r="B687" s="8" t="s">
        <v>22</v>
      </c>
      <c r="C687" s="8" t="s">
        <v>156</v>
      </c>
      <c r="D687" s="9" t="s">
        <v>25</v>
      </c>
      <c r="E687" s="10">
        <v>30000</v>
      </c>
      <c r="F687" s="10">
        <v>26000</v>
      </c>
      <c r="G687" s="11" t="s">
        <v>985</v>
      </c>
      <c r="H687" s="11" t="s">
        <v>986</v>
      </c>
      <c r="I687" s="11">
        <v>7</v>
      </c>
    </row>
    <row r="688" spans="1:9" ht="56.25">
      <c r="A688" s="7">
        <v>131</v>
      </c>
      <c r="B688" s="8" t="s">
        <v>22</v>
      </c>
      <c r="C688" s="8" t="s">
        <v>157</v>
      </c>
      <c r="D688" s="9" t="s">
        <v>25</v>
      </c>
      <c r="E688" s="10">
        <v>36000</v>
      </c>
      <c r="F688" s="10">
        <v>30000</v>
      </c>
      <c r="G688" s="11" t="s">
        <v>987</v>
      </c>
      <c r="H688" s="11" t="s">
        <v>988</v>
      </c>
      <c r="I688" s="11">
        <v>7</v>
      </c>
    </row>
    <row r="689" spans="1:9" ht="56.25">
      <c r="A689" s="7">
        <v>132</v>
      </c>
      <c r="B689" s="8" t="s">
        <v>22</v>
      </c>
      <c r="C689" s="8" t="s">
        <v>158</v>
      </c>
      <c r="D689" s="9" t="s">
        <v>25</v>
      </c>
      <c r="E689" s="10">
        <v>40000</v>
      </c>
      <c r="F689" s="10">
        <v>40000</v>
      </c>
      <c r="G689" s="11" t="s">
        <v>989</v>
      </c>
      <c r="H689" s="11" t="s">
        <v>990</v>
      </c>
      <c r="I689" s="11">
        <v>7</v>
      </c>
    </row>
    <row r="690" spans="1:9" ht="56.25">
      <c r="A690" s="7">
        <v>133</v>
      </c>
      <c r="B690" s="8" t="s">
        <v>22</v>
      </c>
      <c r="C690" s="8" t="s">
        <v>159</v>
      </c>
      <c r="D690" s="9" t="s">
        <v>25</v>
      </c>
      <c r="E690" s="10">
        <v>4000</v>
      </c>
      <c r="F690" s="10">
        <v>3500</v>
      </c>
      <c r="G690" s="11" t="s">
        <v>991</v>
      </c>
      <c r="H690" s="11" t="s">
        <v>986</v>
      </c>
      <c r="I690" s="11">
        <v>7</v>
      </c>
    </row>
    <row r="691" spans="1:9" ht="75">
      <c r="A691" s="7">
        <v>134</v>
      </c>
      <c r="B691" s="8" t="s">
        <v>22</v>
      </c>
      <c r="C691" s="8" t="s">
        <v>160</v>
      </c>
      <c r="D691" s="9" t="s">
        <v>25</v>
      </c>
      <c r="E691" s="10">
        <v>55500</v>
      </c>
      <c r="F691" s="10">
        <v>55500</v>
      </c>
      <c r="G691" s="11" t="s">
        <v>992</v>
      </c>
      <c r="H691" s="11" t="s">
        <v>459</v>
      </c>
      <c r="I691" s="11">
        <v>7</v>
      </c>
    </row>
    <row r="692" spans="1:9" ht="56.25">
      <c r="A692" s="7">
        <v>135</v>
      </c>
      <c r="B692" s="8" t="s">
        <v>22</v>
      </c>
      <c r="C692" s="8" t="s">
        <v>161</v>
      </c>
      <c r="D692" s="9" t="s">
        <v>25</v>
      </c>
      <c r="E692" s="10">
        <v>33000</v>
      </c>
      <c r="F692" s="10">
        <v>33000</v>
      </c>
      <c r="G692" s="11" t="s">
        <v>992</v>
      </c>
      <c r="H692" s="11" t="s">
        <v>459</v>
      </c>
      <c r="I692" s="11">
        <v>7</v>
      </c>
    </row>
    <row r="693" spans="1:9" ht="56.25">
      <c r="A693" s="7">
        <v>136</v>
      </c>
      <c r="B693" s="8" t="s">
        <v>22</v>
      </c>
      <c r="C693" s="8" t="s">
        <v>162</v>
      </c>
      <c r="D693" s="9" t="s">
        <v>25</v>
      </c>
      <c r="E693" s="10">
        <v>29000</v>
      </c>
      <c r="F693" s="10">
        <v>28550</v>
      </c>
      <c r="G693" s="11" t="s">
        <v>993</v>
      </c>
      <c r="H693" s="11" t="s">
        <v>331</v>
      </c>
      <c r="I693" s="11">
        <v>7</v>
      </c>
    </row>
    <row r="694" spans="1:9" ht="56.25">
      <c r="A694" s="7">
        <v>137</v>
      </c>
      <c r="B694" s="8" t="s">
        <v>22</v>
      </c>
      <c r="C694" s="8" t="s">
        <v>163</v>
      </c>
      <c r="D694" s="9" t="s">
        <v>25</v>
      </c>
      <c r="E694" s="10">
        <v>3200</v>
      </c>
      <c r="F694" s="10">
        <v>2190</v>
      </c>
      <c r="G694" s="11" t="s">
        <v>993</v>
      </c>
      <c r="H694" s="11" t="s">
        <v>331</v>
      </c>
      <c r="I694" s="11">
        <v>7</v>
      </c>
    </row>
    <row r="695" spans="1:9" ht="56.25">
      <c r="A695" s="7">
        <v>138</v>
      </c>
      <c r="B695" s="8" t="s">
        <v>22</v>
      </c>
      <c r="C695" s="8" t="s">
        <v>164</v>
      </c>
      <c r="D695" s="9" t="s">
        <v>25</v>
      </c>
      <c r="E695" s="10">
        <v>235400</v>
      </c>
      <c r="F695" s="10">
        <v>233500</v>
      </c>
      <c r="G695" s="11" t="s">
        <v>994</v>
      </c>
      <c r="H695" s="11" t="s">
        <v>995</v>
      </c>
      <c r="I695" s="11">
        <v>7</v>
      </c>
    </row>
    <row r="696" spans="1:9" ht="56.25">
      <c r="A696" s="7">
        <v>139</v>
      </c>
      <c r="B696" s="8" t="s">
        <v>22</v>
      </c>
      <c r="C696" s="8" t="s">
        <v>165</v>
      </c>
      <c r="D696" s="9" t="s">
        <v>25</v>
      </c>
      <c r="E696" s="10">
        <v>6300</v>
      </c>
      <c r="F696" s="10">
        <v>5000</v>
      </c>
      <c r="G696" s="11" t="s">
        <v>996</v>
      </c>
      <c r="H696" s="11" t="s">
        <v>997</v>
      </c>
      <c r="I696" s="11">
        <v>7</v>
      </c>
    </row>
    <row r="697" spans="1:9" ht="56.25">
      <c r="A697" s="7">
        <v>140</v>
      </c>
      <c r="B697" s="8" t="s">
        <v>22</v>
      </c>
      <c r="C697" s="8" t="s">
        <v>166</v>
      </c>
      <c r="D697" s="9" t="s">
        <v>25</v>
      </c>
      <c r="E697" s="10">
        <v>21000</v>
      </c>
      <c r="F697" s="10">
        <v>19850</v>
      </c>
      <c r="G697" s="11" t="s">
        <v>998</v>
      </c>
      <c r="H697" s="11" t="s">
        <v>331</v>
      </c>
      <c r="I697" s="11">
        <v>7</v>
      </c>
    </row>
    <row r="698" spans="1:9" ht="131.25">
      <c r="A698" s="7">
        <v>141</v>
      </c>
      <c r="B698" s="8" t="s">
        <v>22</v>
      </c>
      <c r="C698" s="8" t="s">
        <v>167</v>
      </c>
      <c r="D698" s="9" t="s">
        <v>25</v>
      </c>
      <c r="E698" s="10">
        <v>180000</v>
      </c>
      <c r="F698" s="10">
        <v>180000</v>
      </c>
      <c r="G698" s="11" t="s">
        <v>999</v>
      </c>
      <c r="H698" s="11" t="s">
        <v>1000</v>
      </c>
      <c r="I698" s="11">
        <v>7</v>
      </c>
    </row>
    <row r="699" spans="1:9" ht="56.25">
      <c r="A699" s="7">
        <v>142</v>
      </c>
      <c r="B699" s="8" t="s">
        <v>22</v>
      </c>
      <c r="C699" s="8" t="s">
        <v>168</v>
      </c>
      <c r="D699" s="9" t="s">
        <v>25</v>
      </c>
      <c r="E699" s="10">
        <v>21000</v>
      </c>
      <c r="F699" s="10">
        <v>21000</v>
      </c>
      <c r="G699" s="11" t="s">
        <v>1001</v>
      </c>
      <c r="H699" s="11" t="s">
        <v>1000</v>
      </c>
      <c r="I699" s="11">
        <v>7</v>
      </c>
    </row>
    <row r="700" spans="1:9" ht="56.25">
      <c r="A700" s="7">
        <v>143</v>
      </c>
      <c r="B700" s="8" t="s">
        <v>22</v>
      </c>
      <c r="C700" s="8" t="s">
        <v>169</v>
      </c>
      <c r="D700" s="9" t="s">
        <v>25</v>
      </c>
      <c r="E700" s="10">
        <v>25000</v>
      </c>
      <c r="F700" s="10">
        <v>25000</v>
      </c>
      <c r="G700" s="11" t="s">
        <v>1001</v>
      </c>
      <c r="H700" s="11" t="s">
        <v>1000</v>
      </c>
      <c r="I700" s="11">
        <v>7</v>
      </c>
    </row>
    <row r="701" spans="1:9" ht="56.25">
      <c r="A701" s="7">
        <v>144</v>
      </c>
      <c r="B701" s="8" t="s">
        <v>22</v>
      </c>
      <c r="C701" s="8" t="s">
        <v>170</v>
      </c>
      <c r="D701" s="9" t="s">
        <v>25</v>
      </c>
      <c r="E701" s="10">
        <v>15000</v>
      </c>
      <c r="F701" s="10">
        <v>12500</v>
      </c>
      <c r="G701" s="11" t="s">
        <v>999</v>
      </c>
      <c r="H701" s="11" t="s">
        <v>1002</v>
      </c>
      <c r="I701" s="11">
        <v>7</v>
      </c>
    </row>
    <row r="702" spans="1:9" ht="56.25">
      <c r="A702" s="7">
        <v>145</v>
      </c>
      <c r="B702" s="8" t="s">
        <v>22</v>
      </c>
      <c r="C702" s="8" t="s">
        <v>171</v>
      </c>
      <c r="D702" s="9" t="s">
        <v>25</v>
      </c>
      <c r="E702" s="10">
        <v>20000</v>
      </c>
      <c r="F702" s="10">
        <v>20000</v>
      </c>
      <c r="G702" s="11" t="s">
        <v>1001</v>
      </c>
      <c r="H702" s="11" t="s">
        <v>1000</v>
      </c>
      <c r="I702" s="11">
        <v>7</v>
      </c>
    </row>
    <row r="703" spans="1:9" ht="56.25">
      <c r="A703" s="7">
        <v>146</v>
      </c>
      <c r="B703" s="8" t="s">
        <v>22</v>
      </c>
      <c r="C703" s="8" t="s">
        <v>172</v>
      </c>
      <c r="D703" s="9" t="s">
        <v>25</v>
      </c>
      <c r="E703" s="10">
        <v>25000</v>
      </c>
      <c r="F703" s="10">
        <v>25000</v>
      </c>
      <c r="G703" s="11" t="s">
        <v>1001</v>
      </c>
      <c r="H703" s="11" t="s">
        <v>1000</v>
      </c>
      <c r="I703" s="11">
        <v>7</v>
      </c>
    </row>
    <row r="704" spans="1:9" ht="56.25">
      <c r="A704" s="7">
        <v>147</v>
      </c>
      <c r="B704" s="8" t="s">
        <v>22</v>
      </c>
      <c r="C704" s="8" t="s">
        <v>173</v>
      </c>
      <c r="D704" s="9" t="s">
        <v>25</v>
      </c>
      <c r="E704" s="10">
        <v>48000</v>
      </c>
      <c r="F704" s="10">
        <v>48000</v>
      </c>
      <c r="G704" s="11" t="s">
        <v>1001</v>
      </c>
      <c r="H704" s="11" t="s">
        <v>1000</v>
      </c>
      <c r="I704" s="11">
        <v>7</v>
      </c>
    </row>
    <row r="705" spans="1:9" ht="56.25">
      <c r="A705" s="7">
        <v>148</v>
      </c>
      <c r="B705" s="8" t="s">
        <v>22</v>
      </c>
      <c r="C705" s="8" t="s">
        <v>174</v>
      </c>
      <c r="D705" s="9" t="s">
        <v>25</v>
      </c>
      <c r="E705" s="10">
        <v>160000</v>
      </c>
      <c r="F705" s="10">
        <v>149500</v>
      </c>
      <c r="G705" s="11" t="s">
        <v>1003</v>
      </c>
      <c r="H705" s="11" t="s">
        <v>331</v>
      </c>
      <c r="I705" s="11">
        <v>7</v>
      </c>
    </row>
    <row r="706" spans="1:9" ht="56.25">
      <c r="A706" s="7">
        <v>149</v>
      </c>
      <c r="B706" s="8" t="s">
        <v>22</v>
      </c>
      <c r="C706" s="8" t="s">
        <v>175</v>
      </c>
      <c r="D706" s="9" t="s">
        <v>25</v>
      </c>
      <c r="E706" s="10">
        <v>6000</v>
      </c>
      <c r="F706" s="10">
        <v>4990</v>
      </c>
      <c r="G706" s="11" t="s">
        <v>999</v>
      </c>
      <c r="H706" s="11" t="s">
        <v>1002</v>
      </c>
      <c r="I706" s="11">
        <v>7</v>
      </c>
    </row>
    <row r="707" spans="1:9" ht="56.25">
      <c r="A707" s="7">
        <v>150</v>
      </c>
      <c r="B707" s="8" t="s">
        <v>22</v>
      </c>
      <c r="C707" s="8" t="s">
        <v>176</v>
      </c>
      <c r="D707" s="9" t="s">
        <v>25</v>
      </c>
      <c r="E707" s="10">
        <v>28000</v>
      </c>
      <c r="F707" s="10">
        <v>28000</v>
      </c>
      <c r="G707" s="11" t="s">
        <v>1004</v>
      </c>
      <c r="H707" s="11" t="s">
        <v>1005</v>
      </c>
      <c r="I707" s="11">
        <v>7</v>
      </c>
    </row>
    <row r="708" spans="1:9" ht="56.25">
      <c r="A708" s="7">
        <v>151</v>
      </c>
      <c r="B708" s="8" t="s">
        <v>22</v>
      </c>
      <c r="C708" s="8" t="s">
        <v>177</v>
      </c>
      <c r="D708" s="9" t="s">
        <v>25</v>
      </c>
      <c r="E708" s="10">
        <v>13000</v>
      </c>
      <c r="F708" s="10">
        <v>13000</v>
      </c>
      <c r="G708" s="11" t="s">
        <v>1006</v>
      </c>
      <c r="H708" s="11" t="s">
        <v>1005</v>
      </c>
      <c r="I708" s="11">
        <v>7</v>
      </c>
    </row>
    <row r="709" spans="1:9" ht="56.25">
      <c r="A709" s="7">
        <v>152</v>
      </c>
      <c r="B709" s="8" t="s">
        <v>22</v>
      </c>
      <c r="C709" s="8" t="s">
        <v>178</v>
      </c>
      <c r="D709" s="9" t="s">
        <v>25</v>
      </c>
      <c r="E709" s="10">
        <v>18000</v>
      </c>
      <c r="F709" s="10">
        <v>18000</v>
      </c>
      <c r="G709" s="11" t="s">
        <v>1007</v>
      </c>
      <c r="H709" s="11" t="s">
        <v>1005</v>
      </c>
      <c r="I709" s="11">
        <v>7</v>
      </c>
    </row>
    <row r="710" spans="1:9" ht="75">
      <c r="A710" s="7">
        <v>153</v>
      </c>
      <c r="B710" s="8" t="s">
        <v>22</v>
      </c>
      <c r="C710" s="8" t="s">
        <v>179</v>
      </c>
      <c r="D710" s="9" t="s">
        <v>25</v>
      </c>
      <c r="E710" s="10">
        <v>11000</v>
      </c>
      <c r="F710" s="10">
        <v>11000</v>
      </c>
      <c r="G710" s="11" t="s">
        <v>1008</v>
      </c>
      <c r="H710" s="11" t="s">
        <v>1005</v>
      </c>
      <c r="I710" s="11">
        <v>7</v>
      </c>
    </row>
    <row r="711" spans="1:9" ht="75">
      <c r="A711" s="7">
        <v>154</v>
      </c>
      <c r="B711" s="8" t="s">
        <v>22</v>
      </c>
      <c r="C711" s="8" t="s">
        <v>180</v>
      </c>
      <c r="D711" s="9" t="s">
        <v>25</v>
      </c>
      <c r="E711" s="10">
        <v>17000</v>
      </c>
      <c r="F711" s="10">
        <v>16500</v>
      </c>
      <c r="G711" s="11" t="s">
        <v>1003</v>
      </c>
      <c r="H711" s="11" t="s">
        <v>331</v>
      </c>
      <c r="I711" s="11">
        <v>7</v>
      </c>
    </row>
    <row r="712" spans="1:9" ht="56.25">
      <c r="A712" s="7">
        <v>155</v>
      </c>
      <c r="B712" s="8" t="s">
        <v>22</v>
      </c>
      <c r="C712" s="8" t="s">
        <v>181</v>
      </c>
      <c r="D712" s="9" t="s">
        <v>25</v>
      </c>
      <c r="E712" s="10">
        <v>58000</v>
      </c>
      <c r="F712" s="10">
        <v>57100</v>
      </c>
      <c r="G712" s="11" t="s">
        <v>1009</v>
      </c>
      <c r="H712" s="11" t="s">
        <v>331</v>
      </c>
      <c r="I712" s="11">
        <v>7</v>
      </c>
    </row>
    <row r="713" spans="1:9" ht="56.25">
      <c r="A713" s="7">
        <v>156</v>
      </c>
      <c r="B713" s="8" t="s">
        <v>22</v>
      </c>
      <c r="C713" s="8" t="s">
        <v>182</v>
      </c>
      <c r="D713" s="9" t="s">
        <v>25</v>
      </c>
      <c r="E713" s="10">
        <v>12800</v>
      </c>
      <c r="F713" s="10">
        <v>8760</v>
      </c>
      <c r="G713" s="11" t="s">
        <v>1009</v>
      </c>
      <c r="H713" s="11" t="s">
        <v>331</v>
      </c>
      <c r="I713" s="11">
        <v>7</v>
      </c>
    </row>
    <row r="714" spans="1:9" ht="56.25">
      <c r="A714" s="7">
        <v>157</v>
      </c>
      <c r="B714" s="8" t="s">
        <v>22</v>
      </c>
      <c r="C714" s="8" t="s">
        <v>183</v>
      </c>
      <c r="D714" s="9" t="s">
        <v>25</v>
      </c>
      <c r="E714" s="10">
        <v>93600</v>
      </c>
      <c r="F714" s="10">
        <v>11543.4</v>
      </c>
      <c r="G714" s="11" t="s">
        <v>1010</v>
      </c>
      <c r="H714" s="11" t="s">
        <v>425</v>
      </c>
      <c r="I714" s="11">
        <v>31</v>
      </c>
    </row>
    <row r="715" spans="1:9" ht="18.75">
      <c r="A715" s="7" t="s">
        <v>23</v>
      </c>
      <c r="B715" s="8" t="s">
        <v>23</v>
      </c>
      <c r="C715" s="8" t="s">
        <v>23</v>
      </c>
      <c r="D715" s="9" t="s">
        <v>23</v>
      </c>
      <c r="E715" s="10" t="s">
        <v>23</v>
      </c>
      <c r="F715" s="10">
        <v>6110.1</v>
      </c>
      <c r="G715" s="11" t="s">
        <v>1011</v>
      </c>
      <c r="H715" s="18" t="s">
        <v>427</v>
      </c>
      <c r="I715" s="11">
        <v>30</v>
      </c>
    </row>
    <row r="716" spans="1:9" ht="18.75">
      <c r="A716" s="7" t="s">
        <v>23</v>
      </c>
      <c r="B716" s="8" t="s">
        <v>23</v>
      </c>
      <c r="C716" s="8" t="s">
        <v>23</v>
      </c>
      <c r="D716" s="9" t="s">
        <v>23</v>
      </c>
      <c r="E716" s="10" t="s">
        <v>23</v>
      </c>
      <c r="F716" s="10">
        <v>4800</v>
      </c>
      <c r="G716" s="11" t="s">
        <v>1012</v>
      </c>
      <c r="H716" s="18" t="s">
        <v>431</v>
      </c>
      <c r="I716" s="11">
        <v>31</v>
      </c>
    </row>
    <row r="717" spans="1:9" ht="18.75">
      <c r="A717" s="7" t="s">
        <v>23</v>
      </c>
      <c r="B717" s="8" t="s">
        <v>23</v>
      </c>
      <c r="C717" s="8" t="s">
        <v>23</v>
      </c>
      <c r="D717" s="9" t="s">
        <v>23</v>
      </c>
      <c r="E717" s="10" t="s">
        <v>23</v>
      </c>
      <c r="F717" s="10">
        <v>7814.7</v>
      </c>
      <c r="G717" s="11" t="s">
        <v>1013</v>
      </c>
      <c r="H717" s="18" t="s">
        <v>429</v>
      </c>
      <c r="I717" s="11">
        <v>31</v>
      </c>
    </row>
    <row r="718" spans="1:9" ht="18.75">
      <c r="A718" s="7" t="s">
        <v>23</v>
      </c>
      <c r="B718" s="8" t="s">
        <v>23</v>
      </c>
      <c r="C718" s="8" t="s">
        <v>23</v>
      </c>
      <c r="D718" s="9" t="s">
        <v>23</v>
      </c>
      <c r="E718" s="10" t="s">
        <v>23</v>
      </c>
      <c r="F718" s="10">
        <v>7710.6</v>
      </c>
      <c r="G718" s="17" t="s">
        <v>1014</v>
      </c>
      <c r="H718" s="18" t="s">
        <v>433</v>
      </c>
      <c r="I718" s="11">
        <v>28</v>
      </c>
    </row>
    <row r="719" spans="1:9" ht="18.75">
      <c r="A719" s="7" t="s">
        <v>23</v>
      </c>
      <c r="B719" s="8" t="s">
        <v>23</v>
      </c>
      <c r="C719" s="8" t="s">
        <v>23</v>
      </c>
      <c r="D719" s="9" t="s">
        <v>23</v>
      </c>
      <c r="E719" s="10" t="s">
        <v>23</v>
      </c>
      <c r="F719" s="10">
        <v>5895.9</v>
      </c>
      <c r="G719" s="17" t="s">
        <v>1015</v>
      </c>
      <c r="H719" s="18" t="s">
        <v>435</v>
      </c>
      <c r="I719" s="11">
        <v>31</v>
      </c>
    </row>
    <row r="720" spans="1:9" ht="18.75">
      <c r="A720" s="7" t="s">
        <v>23</v>
      </c>
      <c r="B720" s="8" t="s">
        <v>23</v>
      </c>
      <c r="C720" s="8" t="s">
        <v>23</v>
      </c>
      <c r="D720" s="9" t="s">
        <v>23</v>
      </c>
      <c r="E720" s="10" t="s">
        <v>23</v>
      </c>
      <c r="F720" s="10">
        <v>4800</v>
      </c>
      <c r="G720" s="17" t="s">
        <v>1016</v>
      </c>
      <c r="H720" s="18" t="s">
        <v>437</v>
      </c>
      <c r="I720" s="11">
        <v>30</v>
      </c>
    </row>
    <row r="721" spans="1:9" ht="18.75">
      <c r="A721" s="7" t="s">
        <v>23</v>
      </c>
      <c r="B721" s="8" t="s">
        <v>23</v>
      </c>
      <c r="C721" s="8" t="s">
        <v>23</v>
      </c>
      <c r="D721" s="9" t="s">
        <v>23</v>
      </c>
      <c r="E721" s="10" t="s">
        <v>23</v>
      </c>
      <c r="F721" s="10">
        <v>9376.8</v>
      </c>
      <c r="G721" s="17" t="s">
        <v>1017</v>
      </c>
      <c r="H721" s="18" t="s">
        <v>359</v>
      </c>
      <c r="I721" s="11">
        <v>31</v>
      </c>
    </row>
    <row r="722" spans="1:9" ht="18.75">
      <c r="A722" s="7" t="s">
        <v>23</v>
      </c>
      <c r="B722" s="8" t="s">
        <v>23</v>
      </c>
      <c r="C722" s="8" t="s">
        <v>23</v>
      </c>
      <c r="D722" s="9" t="s">
        <v>23</v>
      </c>
      <c r="E722" s="10" t="s">
        <v>23</v>
      </c>
      <c r="F722" s="10">
        <v>10326</v>
      </c>
      <c r="G722" s="17" t="s">
        <v>1018</v>
      </c>
      <c r="H722" s="18" t="s">
        <v>440</v>
      </c>
      <c r="I722" s="11">
        <v>30</v>
      </c>
    </row>
    <row r="723" spans="1:9" ht="18.75">
      <c r="A723" s="7" t="s">
        <v>23</v>
      </c>
      <c r="B723" s="8" t="s">
        <v>23</v>
      </c>
      <c r="C723" s="8" t="s">
        <v>23</v>
      </c>
      <c r="D723" s="9" t="s">
        <v>23</v>
      </c>
      <c r="E723" s="10" t="s">
        <v>23</v>
      </c>
      <c r="F723" s="10">
        <v>10193.4</v>
      </c>
      <c r="G723" s="17" t="s">
        <v>1019</v>
      </c>
      <c r="H723" s="18" t="s">
        <v>442</v>
      </c>
      <c r="I723" s="11">
        <v>31</v>
      </c>
    </row>
    <row r="724" spans="1:9" ht="18.75">
      <c r="A724" s="7" t="s">
        <v>23</v>
      </c>
      <c r="B724" s="8" t="s">
        <v>23</v>
      </c>
      <c r="C724" s="8" t="s">
        <v>23</v>
      </c>
      <c r="D724" s="9" t="s">
        <v>23</v>
      </c>
      <c r="E724" s="10" t="s">
        <v>23</v>
      </c>
      <c r="F724" s="10">
        <v>12738.3</v>
      </c>
      <c r="G724" s="17" t="s">
        <v>1020</v>
      </c>
      <c r="H724" s="18" t="s">
        <v>444</v>
      </c>
      <c r="I724" s="11">
        <v>31</v>
      </c>
    </row>
    <row r="725" spans="1:9" ht="18.75">
      <c r="A725" s="7" t="s">
        <v>23</v>
      </c>
      <c r="B725" s="8" t="s">
        <v>23</v>
      </c>
      <c r="C725" s="8" t="s">
        <v>23</v>
      </c>
      <c r="D725" s="9" t="s">
        <v>23</v>
      </c>
      <c r="E725" s="10" t="s">
        <v>23</v>
      </c>
      <c r="F725" s="10">
        <v>2290.8</v>
      </c>
      <c r="G725" s="17" t="s">
        <v>1021</v>
      </c>
      <c r="H725" s="18" t="s">
        <v>446</v>
      </c>
      <c r="I725" s="11">
        <v>29</v>
      </c>
    </row>
    <row r="726" spans="1:9" ht="56.25">
      <c r="A726" s="7">
        <v>158</v>
      </c>
      <c r="B726" s="8" t="s">
        <v>22</v>
      </c>
      <c r="C726" s="8" t="s">
        <v>184</v>
      </c>
      <c r="D726" s="9" t="s">
        <v>25</v>
      </c>
      <c r="E726" s="10">
        <v>4300</v>
      </c>
      <c r="F726" s="10">
        <v>3850</v>
      </c>
      <c r="G726" s="11" t="s">
        <v>993</v>
      </c>
      <c r="H726" s="11" t="s">
        <v>331</v>
      </c>
      <c r="I726" s="11">
        <v>7</v>
      </c>
    </row>
    <row r="727" spans="1:9" ht="56.25">
      <c r="A727" s="7">
        <v>159</v>
      </c>
      <c r="B727" s="8" t="s">
        <v>22</v>
      </c>
      <c r="C727" s="8" t="s">
        <v>185</v>
      </c>
      <c r="D727" s="9" t="s">
        <v>25</v>
      </c>
      <c r="E727" s="10">
        <v>12000</v>
      </c>
      <c r="F727" s="10">
        <v>11250</v>
      </c>
      <c r="G727" s="11" t="s">
        <v>993</v>
      </c>
      <c r="H727" s="11" t="s">
        <v>331</v>
      </c>
      <c r="I727" s="11">
        <v>7</v>
      </c>
    </row>
    <row r="728" spans="1:9" ht="56.25">
      <c r="A728" s="7">
        <v>160</v>
      </c>
      <c r="B728" s="8" t="s">
        <v>22</v>
      </c>
      <c r="C728" s="8" t="s">
        <v>186</v>
      </c>
      <c r="D728" s="9" t="s">
        <v>25</v>
      </c>
      <c r="E728" s="10">
        <v>18000</v>
      </c>
      <c r="F728" s="10">
        <v>7990</v>
      </c>
      <c r="G728" s="11" t="s">
        <v>1022</v>
      </c>
      <c r="H728" s="11" t="s">
        <v>1023</v>
      </c>
      <c r="I728" s="11">
        <v>7</v>
      </c>
    </row>
    <row r="729" spans="1:9" ht="56.25">
      <c r="A729" s="7">
        <v>161</v>
      </c>
      <c r="B729" s="8" t="s">
        <v>22</v>
      </c>
      <c r="C729" s="8" t="s">
        <v>187</v>
      </c>
      <c r="D729" s="9" t="s">
        <v>25</v>
      </c>
      <c r="E729" s="10">
        <v>106000</v>
      </c>
      <c r="F729" s="10">
        <v>51200</v>
      </c>
      <c r="G729" s="11" t="s">
        <v>1024</v>
      </c>
      <c r="H729" s="11" t="s">
        <v>1025</v>
      </c>
      <c r="I729" s="11">
        <v>7</v>
      </c>
    </row>
    <row r="730" spans="1:9" ht="18.75">
      <c r="A730" s="7" t="s">
        <v>23</v>
      </c>
      <c r="B730" s="8" t="s">
        <v>23</v>
      </c>
      <c r="C730" s="8" t="s">
        <v>23</v>
      </c>
      <c r="D730" s="9" t="s">
        <v>23</v>
      </c>
      <c r="E730" s="10" t="s">
        <v>23</v>
      </c>
      <c r="F730" s="10">
        <v>51200</v>
      </c>
      <c r="G730" s="11" t="s">
        <v>1026</v>
      </c>
      <c r="H730" s="18" t="s">
        <v>1025</v>
      </c>
      <c r="I730" s="11">
        <v>7</v>
      </c>
    </row>
    <row r="731" spans="1:9" ht="56.25">
      <c r="A731" s="7">
        <v>162</v>
      </c>
      <c r="B731" s="8" t="s">
        <v>22</v>
      </c>
      <c r="C731" s="8" t="s">
        <v>188</v>
      </c>
      <c r="D731" s="9" t="s">
        <v>25</v>
      </c>
      <c r="E731" s="10">
        <v>10000</v>
      </c>
      <c r="F731" s="10">
        <v>8500</v>
      </c>
      <c r="G731" s="11" t="s">
        <v>1027</v>
      </c>
      <c r="H731" s="11" t="s">
        <v>420</v>
      </c>
      <c r="I731" s="11">
        <v>7</v>
      </c>
    </row>
    <row r="732" spans="1:9" ht="56.25">
      <c r="A732" s="7">
        <v>163</v>
      </c>
      <c r="B732" s="8" t="s">
        <v>22</v>
      </c>
      <c r="C732" s="8" t="s">
        <v>189</v>
      </c>
      <c r="D732" s="9" t="s">
        <v>25</v>
      </c>
      <c r="E732" s="10">
        <v>35000</v>
      </c>
      <c r="F732" s="10">
        <v>33880</v>
      </c>
      <c r="G732" s="11" t="s">
        <v>1028</v>
      </c>
      <c r="H732" s="11" t="s">
        <v>1029</v>
      </c>
      <c r="I732" s="11">
        <v>45</v>
      </c>
    </row>
    <row r="733" spans="1:9" ht="75">
      <c r="A733" s="7">
        <v>164</v>
      </c>
      <c r="B733" s="8" t="s">
        <v>22</v>
      </c>
      <c r="C733" s="8" t="s">
        <v>190</v>
      </c>
      <c r="D733" s="9" t="s">
        <v>25</v>
      </c>
      <c r="E733" s="10">
        <v>35000</v>
      </c>
      <c r="F733" s="10">
        <v>33880</v>
      </c>
      <c r="G733" s="11" t="s">
        <v>1028</v>
      </c>
      <c r="H733" s="11" t="s">
        <v>1029</v>
      </c>
      <c r="I733" s="11">
        <v>45</v>
      </c>
    </row>
    <row r="734" spans="1:9" ht="56.25">
      <c r="A734" s="7">
        <v>165</v>
      </c>
      <c r="B734" s="8" t="s">
        <v>22</v>
      </c>
      <c r="C734" s="8" t="s">
        <v>191</v>
      </c>
      <c r="D734" s="9" t="s">
        <v>25</v>
      </c>
      <c r="E734" s="10">
        <v>90000</v>
      </c>
      <c r="F734" s="10">
        <v>87120</v>
      </c>
      <c r="G734" s="11" t="s">
        <v>1028</v>
      </c>
      <c r="H734" s="11" t="s">
        <v>1029</v>
      </c>
      <c r="I734" s="11">
        <v>45</v>
      </c>
    </row>
    <row r="735" spans="1:9" ht="56.25">
      <c r="A735" s="7">
        <v>166</v>
      </c>
      <c r="B735" s="8" t="s">
        <v>22</v>
      </c>
      <c r="C735" s="8" t="s">
        <v>192</v>
      </c>
      <c r="D735" s="9" t="s">
        <v>25</v>
      </c>
      <c r="E735" s="10">
        <v>438000</v>
      </c>
      <c r="F735" s="10">
        <v>423504</v>
      </c>
      <c r="G735" s="11" t="s">
        <v>1028</v>
      </c>
      <c r="H735" s="11" t="s">
        <v>1029</v>
      </c>
      <c r="I735" s="11">
        <v>45</v>
      </c>
    </row>
    <row r="736" spans="1:9" ht="56.25">
      <c r="A736" s="7">
        <v>167</v>
      </c>
      <c r="B736" s="8" t="s">
        <v>22</v>
      </c>
      <c r="C736" s="8" t="s">
        <v>193</v>
      </c>
      <c r="D736" s="9" t="s">
        <v>25</v>
      </c>
      <c r="E736" s="10">
        <v>12000</v>
      </c>
      <c r="F736" s="10">
        <v>11616</v>
      </c>
      <c r="G736" s="11" t="s">
        <v>1028</v>
      </c>
      <c r="H736" s="11" t="s">
        <v>1029</v>
      </c>
      <c r="I736" s="11">
        <v>45</v>
      </c>
    </row>
    <row r="737" spans="1:9" ht="56.25">
      <c r="A737" s="7">
        <v>168</v>
      </c>
      <c r="B737" s="8" t="s">
        <v>22</v>
      </c>
      <c r="C737" s="8" t="s">
        <v>194</v>
      </c>
      <c r="D737" s="9" t="s">
        <v>25</v>
      </c>
      <c r="E737" s="10">
        <v>81800</v>
      </c>
      <c r="F737" s="10">
        <v>81106</v>
      </c>
      <c r="G737" s="11" t="s">
        <v>1030</v>
      </c>
      <c r="H737" s="11" t="s">
        <v>995</v>
      </c>
      <c r="I737" s="11">
        <v>7</v>
      </c>
    </row>
    <row r="738" spans="1:9" ht="56.25">
      <c r="A738" s="7">
        <v>169</v>
      </c>
      <c r="B738" s="8" t="s">
        <v>22</v>
      </c>
      <c r="C738" s="8" t="s">
        <v>195</v>
      </c>
      <c r="D738" s="9" t="s">
        <v>25</v>
      </c>
      <c r="E738" s="10">
        <v>37200</v>
      </c>
      <c r="F738" s="10">
        <v>37200</v>
      </c>
      <c r="G738" s="11" t="s">
        <v>1001</v>
      </c>
      <c r="H738" s="11" t="s">
        <v>1000</v>
      </c>
      <c r="I738" s="11">
        <v>7</v>
      </c>
    </row>
    <row r="739" spans="1:9" ht="56.25">
      <c r="A739" s="7">
        <v>170</v>
      </c>
      <c r="B739" s="8" t="s">
        <v>22</v>
      </c>
      <c r="C739" s="8" t="s">
        <v>196</v>
      </c>
      <c r="D739" s="9" t="s">
        <v>25</v>
      </c>
      <c r="E739" s="10">
        <v>81800</v>
      </c>
      <c r="F739" s="10">
        <v>79800</v>
      </c>
      <c r="G739" s="11" t="s">
        <v>1031</v>
      </c>
      <c r="H739" s="11" t="s">
        <v>1032</v>
      </c>
      <c r="I739" s="11">
        <v>7</v>
      </c>
    </row>
    <row r="740" spans="1:9" ht="56.25">
      <c r="A740" s="7">
        <v>171</v>
      </c>
      <c r="B740" s="8" t="s">
        <v>22</v>
      </c>
      <c r="C740" s="8" t="s">
        <v>197</v>
      </c>
      <c r="D740" s="9" t="s">
        <v>25</v>
      </c>
      <c r="E740" s="10">
        <v>66000</v>
      </c>
      <c r="F740" s="10">
        <v>56452</v>
      </c>
      <c r="G740" s="11" t="s">
        <v>1033</v>
      </c>
      <c r="H740" s="11" t="s">
        <v>1032</v>
      </c>
      <c r="I740" s="11">
        <v>7</v>
      </c>
    </row>
    <row r="741" spans="1:9" ht="56.25">
      <c r="A741" s="7">
        <v>172</v>
      </c>
      <c r="B741" s="8" t="s">
        <v>22</v>
      </c>
      <c r="C741" s="8" t="s">
        <v>198</v>
      </c>
      <c r="D741" s="9" t="s">
        <v>25</v>
      </c>
      <c r="E741" s="10">
        <v>76000</v>
      </c>
      <c r="F741" s="10">
        <v>75200</v>
      </c>
      <c r="G741" s="11" t="s">
        <v>1034</v>
      </c>
      <c r="H741" s="11" t="s">
        <v>1032</v>
      </c>
      <c r="I741" s="11">
        <v>7</v>
      </c>
    </row>
    <row r="742" spans="1:9" ht="56.25">
      <c r="A742" s="7">
        <v>173</v>
      </c>
      <c r="B742" s="8" t="s">
        <v>22</v>
      </c>
      <c r="C742" s="8" t="s">
        <v>199</v>
      </c>
      <c r="D742" s="9" t="s">
        <v>25</v>
      </c>
      <c r="E742" s="10">
        <v>58000</v>
      </c>
      <c r="F742" s="10">
        <v>57000</v>
      </c>
      <c r="G742" s="11" t="s">
        <v>1035</v>
      </c>
      <c r="H742" s="11" t="s">
        <v>1032</v>
      </c>
      <c r="I742" s="11">
        <v>7</v>
      </c>
    </row>
    <row r="743" spans="1:9" ht="56.25">
      <c r="A743" s="7">
        <v>174</v>
      </c>
      <c r="B743" s="8" t="s">
        <v>22</v>
      </c>
      <c r="C743" s="8" t="s">
        <v>200</v>
      </c>
      <c r="D743" s="9" t="s">
        <v>25</v>
      </c>
      <c r="E743" s="10">
        <v>80000</v>
      </c>
      <c r="F743" s="10">
        <v>79000</v>
      </c>
      <c r="G743" s="11" t="s">
        <v>1036</v>
      </c>
      <c r="H743" s="11" t="s">
        <v>357</v>
      </c>
      <c r="I743" s="11">
        <v>7</v>
      </c>
    </row>
    <row r="744" spans="1:9" ht="56.25">
      <c r="A744" s="7">
        <v>175</v>
      </c>
      <c r="B744" s="8" t="s">
        <v>22</v>
      </c>
      <c r="C744" s="8" t="s">
        <v>201</v>
      </c>
      <c r="D744" s="9" t="s">
        <v>25</v>
      </c>
      <c r="E744" s="10">
        <v>94500</v>
      </c>
      <c r="F744" s="10">
        <v>87053</v>
      </c>
      <c r="G744" s="11" t="s">
        <v>1037</v>
      </c>
      <c r="H744" s="11" t="s">
        <v>1032</v>
      </c>
      <c r="I744" s="11">
        <v>7</v>
      </c>
    </row>
    <row r="745" spans="1:9" ht="56.25">
      <c r="A745" s="7">
        <v>176</v>
      </c>
      <c r="B745" s="8" t="s">
        <v>22</v>
      </c>
      <c r="C745" s="8" t="s">
        <v>202</v>
      </c>
      <c r="D745" s="9" t="s">
        <v>25</v>
      </c>
      <c r="E745" s="10">
        <v>10000</v>
      </c>
      <c r="F745" s="10">
        <v>10000</v>
      </c>
      <c r="G745" s="11" t="s">
        <v>1038</v>
      </c>
      <c r="H745" s="11" t="s">
        <v>404</v>
      </c>
      <c r="I745" s="11">
        <v>7</v>
      </c>
    </row>
    <row r="746" spans="1:9" ht="56.25">
      <c r="A746" s="7">
        <v>177</v>
      </c>
      <c r="B746" s="8" t="s">
        <v>22</v>
      </c>
      <c r="C746" s="8" t="s">
        <v>203</v>
      </c>
      <c r="D746" s="9" t="s">
        <v>25</v>
      </c>
      <c r="E746" s="10">
        <v>9400</v>
      </c>
      <c r="F746" s="10">
        <v>8790</v>
      </c>
      <c r="G746" s="11" t="s">
        <v>1039</v>
      </c>
      <c r="H746" s="11" t="s">
        <v>1023</v>
      </c>
      <c r="I746" s="11">
        <v>7</v>
      </c>
    </row>
    <row r="747" spans="1:9" ht="56.25">
      <c r="A747" s="7">
        <v>178</v>
      </c>
      <c r="B747" s="8" t="s">
        <v>22</v>
      </c>
      <c r="C747" s="8" t="s">
        <v>204</v>
      </c>
      <c r="D747" s="9" t="s">
        <v>25</v>
      </c>
      <c r="E747" s="10">
        <v>12000</v>
      </c>
      <c r="F747" s="10">
        <v>12000</v>
      </c>
      <c r="G747" s="11" t="s">
        <v>1040</v>
      </c>
      <c r="H747" s="11" t="s">
        <v>1032</v>
      </c>
      <c r="I747" s="11">
        <v>7</v>
      </c>
    </row>
    <row r="748" spans="1:9" ht="56.25">
      <c r="A748" s="7">
        <v>179</v>
      </c>
      <c r="B748" s="8" t="s">
        <v>22</v>
      </c>
      <c r="C748" s="8" t="s">
        <v>205</v>
      </c>
      <c r="D748" s="9" t="s">
        <v>25</v>
      </c>
      <c r="E748" s="10">
        <v>1700</v>
      </c>
      <c r="F748" s="10">
        <v>1700</v>
      </c>
      <c r="G748" s="11" t="s">
        <v>1040</v>
      </c>
      <c r="H748" s="11" t="s">
        <v>1032</v>
      </c>
      <c r="I748" s="11">
        <v>7</v>
      </c>
    </row>
    <row r="749" spans="1:9" ht="56.25">
      <c r="A749" s="7">
        <v>180</v>
      </c>
      <c r="B749" s="8" t="s">
        <v>22</v>
      </c>
      <c r="C749" s="8" t="s">
        <v>206</v>
      </c>
      <c r="D749" s="9" t="s">
        <v>25</v>
      </c>
      <c r="E749" s="10">
        <v>1500</v>
      </c>
      <c r="F749" s="10">
        <v>1500</v>
      </c>
      <c r="G749" s="11" t="s">
        <v>1040</v>
      </c>
      <c r="H749" s="11" t="s">
        <v>1032</v>
      </c>
      <c r="I749" s="11">
        <v>7</v>
      </c>
    </row>
    <row r="750" spans="1:9" ht="56.25">
      <c r="A750" s="7">
        <v>181</v>
      </c>
      <c r="B750" s="8" t="s">
        <v>22</v>
      </c>
      <c r="C750" s="8" t="s">
        <v>207</v>
      </c>
      <c r="D750" s="9" t="s">
        <v>25</v>
      </c>
      <c r="E750" s="10">
        <v>26600</v>
      </c>
      <c r="F750" s="10">
        <v>26600</v>
      </c>
      <c r="G750" s="11" t="s">
        <v>1040</v>
      </c>
      <c r="H750" s="11" t="s">
        <v>1032</v>
      </c>
      <c r="I750" s="11">
        <v>7</v>
      </c>
    </row>
    <row r="751" spans="1:9" ht="75">
      <c r="A751" s="7">
        <v>182</v>
      </c>
      <c r="B751" s="8" t="s">
        <v>22</v>
      </c>
      <c r="C751" s="8" t="s">
        <v>208</v>
      </c>
      <c r="D751" s="9" t="s">
        <v>25</v>
      </c>
      <c r="E751" s="10">
        <v>28600</v>
      </c>
      <c r="F751" s="10">
        <v>26390</v>
      </c>
      <c r="G751" s="11" t="s">
        <v>1041</v>
      </c>
      <c r="H751" s="11" t="s">
        <v>1032</v>
      </c>
      <c r="I751" s="11">
        <v>7</v>
      </c>
    </row>
    <row r="752" spans="1:9" ht="56.25">
      <c r="A752" s="7">
        <v>183</v>
      </c>
      <c r="B752" s="8" t="s">
        <v>22</v>
      </c>
      <c r="C752" s="8" t="s">
        <v>214</v>
      </c>
      <c r="D752" s="9" t="s">
        <v>25</v>
      </c>
      <c r="E752" s="10">
        <v>32000</v>
      </c>
      <c r="F752" s="10">
        <v>21900</v>
      </c>
      <c r="G752" s="11" t="s">
        <v>1003</v>
      </c>
      <c r="H752" s="11" t="s">
        <v>331</v>
      </c>
      <c r="I752" s="11">
        <v>7</v>
      </c>
    </row>
  </sheetData>
  <sheetProtection/>
  <mergeCells count="1">
    <mergeCell ref="A1:I1"/>
  </mergeCells>
  <printOptions/>
  <pageMargins left="0.5905511811023623" right="0.07874015748031496" top="0.7874015748031497" bottom="0.1968503937007874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7" sqref="E7"/>
    </sheetView>
  </sheetViews>
  <sheetFormatPr defaultColWidth="9.00390625" defaultRowHeight="14.25" customHeight="1"/>
  <cols>
    <col min="1" max="1" width="26.00390625" style="27" customWidth="1"/>
    <col min="2" max="2" width="6.625" style="29" customWidth="1"/>
    <col min="3" max="3" width="16.00390625" style="27" customWidth="1"/>
    <col min="4" max="4" width="6.625" style="29" customWidth="1"/>
    <col min="5" max="5" width="15.50390625" style="27" customWidth="1"/>
    <col min="6" max="6" width="6.625" style="29" customWidth="1"/>
    <col min="7" max="7" width="15.00390625" style="27" customWidth="1"/>
    <col min="8" max="8" width="6.625" style="29" customWidth="1"/>
    <col min="9" max="9" width="15.25390625" style="27" customWidth="1"/>
    <col min="10" max="10" width="6.625" style="29" customWidth="1"/>
    <col min="11" max="11" width="15.00390625" style="27" customWidth="1"/>
    <col min="12" max="16384" width="9.00390625" style="27" customWidth="1"/>
  </cols>
  <sheetData>
    <row r="1" spans="1:11" s="21" customFormat="1" ht="26.25">
      <c r="A1" s="363" t="s">
        <v>1533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s="21" customFormat="1" ht="26.25">
      <c r="A2" s="363" t="s">
        <v>215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4" spans="1:11" s="21" customFormat="1" ht="20.25">
      <c r="A4" s="367" t="s">
        <v>0</v>
      </c>
      <c r="B4" s="364" t="s">
        <v>13</v>
      </c>
      <c r="C4" s="365"/>
      <c r="D4" s="364" t="s">
        <v>14</v>
      </c>
      <c r="E4" s="365"/>
      <c r="F4" s="364" t="s">
        <v>15</v>
      </c>
      <c r="G4" s="365"/>
      <c r="H4" s="364" t="s">
        <v>16</v>
      </c>
      <c r="I4" s="365"/>
      <c r="J4" s="366">
        <v>1</v>
      </c>
      <c r="K4" s="365"/>
    </row>
    <row r="5" spans="1:11" s="21" customFormat="1" ht="20.25">
      <c r="A5" s="368"/>
      <c r="B5" s="23" t="s">
        <v>1</v>
      </c>
      <c r="C5" s="23" t="s">
        <v>2</v>
      </c>
      <c r="D5" s="23" t="s">
        <v>1</v>
      </c>
      <c r="E5" s="23" t="s">
        <v>2</v>
      </c>
      <c r="F5" s="23" t="s">
        <v>1</v>
      </c>
      <c r="G5" s="23" t="s">
        <v>2</v>
      </c>
      <c r="H5" s="23" t="s">
        <v>1</v>
      </c>
      <c r="I5" s="23" t="s">
        <v>2</v>
      </c>
      <c r="J5" s="23" t="s">
        <v>1</v>
      </c>
      <c r="K5" s="23" t="s">
        <v>2</v>
      </c>
    </row>
    <row r="6" spans="1:11" s="26" customFormat="1" ht="40.5">
      <c r="A6" s="24" t="s">
        <v>17</v>
      </c>
      <c r="B6" s="28">
        <v>84</v>
      </c>
      <c r="C6" s="25">
        <v>182473000</v>
      </c>
      <c r="D6" s="28">
        <v>35</v>
      </c>
      <c r="E6" s="25">
        <v>32067500</v>
      </c>
      <c r="F6" s="28">
        <v>19</v>
      </c>
      <c r="G6" s="25">
        <v>16964366.38</v>
      </c>
      <c r="H6" s="28">
        <v>17</v>
      </c>
      <c r="I6" s="25">
        <v>11687461.38</v>
      </c>
      <c r="J6" s="28">
        <v>15</v>
      </c>
      <c r="K6" s="25">
        <v>10700566.38</v>
      </c>
    </row>
    <row r="7" spans="1:11" ht="81">
      <c r="A7" s="24" t="s">
        <v>18</v>
      </c>
      <c r="B7" s="28">
        <v>20</v>
      </c>
      <c r="C7" s="25">
        <v>7388000</v>
      </c>
      <c r="D7" s="28">
        <v>19</v>
      </c>
      <c r="E7" s="25">
        <v>6698067</v>
      </c>
      <c r="F7" s="28">
        <v>14</v>
      </c>
      <c r="G7" s="25">
        <v>5681307.36</v>
      </c>
      <c r="H7" s="28">
        <v>13</v>
      </c>
      <c r="I7" s="25">
        <v>4695240.36</v>
      </c>
      <c r="J7" s="28">
        <v>13</v>
      </c>
      <c r="K7" s="25">
        <v>4695240.36</v>
      </c>
    </row>
    <row r="8" spans="1:11" ht="40.5">
      <c r="A8" s="24" t="s">
        <v>19</v>
      </c>
      <c r="B8" s="28">
        <v>43</v>
      </c>
      <c r="C8" s="25">
        <v>27351046</v>
      </c>
      <c r="D8" s="28">
        <v>35</v>
      </c>
      <c r="E8" s="25">
        <v>25267746</v>
      </c>
      <c r="F8" s="28">
        <v>30</v>
      </c>
      <c r="G8" s="25">
        <v>22373286.84</v>
      </c>
      <c r="H8" s="28">
        <v>30</v>
      </c>
      <c r="I8" s="25">
        <v>20994863.14</v>
      </c>
      <c r="J8" s="28">
        <v>27</v>
      </c>
      <c r="K8" s="25">
        <v>14970292.48</v>
      </c>
    </row>
    <row r="9" spans="1:11" ht="40.5">
      <c r="A9" s="24" t="s">
        <v>20</v>
      </c>
      <c r="B9" s="28">
        <v>16</v>
      </c>
      <c r="C9" s="25">
        <v>32907200</v>
      </c>
      <c r="D9" s="28">
        <v>13</v>
      </c>
      <c r="E9" s="25">
        <v>23725200</v>
      </c>
      <c r="F9" s="28">
        <v>11</v>
      </c>
      <c r="G9" s="25">
        <v>20265104.97</v>
      </c>
      <c r="H9" s="28">
        <v>11</v>
      </c>
      <c r="I9" s="25">
        <v>20209404.97</v>
      </c>
      <c r="J9" s="28">
        <v>8</v>
      </c>
      <c r="K9" s="25">
        <v>19633384.97</v>
      </c>
    </row>
    <row r="10" spans="1:11" ht="40.5">
      <c r="A10" s="24" t="s">
        <v>21</v>
      </c>
      <c r="B10" s="28">
        <v>45</v>
      </c>
      <c r="C10" s="25">
        <v>19955387.62</v>
      </c>
      <c r="D10" s="28">
        <v>41</v>
      </c>
      <c r="E10" s="25">
        <v>13935587.62</v>
      </c>
      <c r="F10" s="28">
        <v>39</v>
      </c>
      <c r="G10" s="25">
        <v>13202273.97</v>
      </c>
      <c r="H10" s="28">
        <v>39</v>
      </c>
      <c r="I10" s="25">
        <v>11311082.43</v>
      </c>
      <c r="J10" s="28">
        <v>32</v>
      </c>
      <c r="K10" s="25">
        <v>2624189.17</v>
      </c>
    </row>
    <row r="11" spans="1:11" ht="40.5">
      <c r="A11" s="24" t="s">
        <v>22</v>
      </c>
      <c r="B11" s="28">
        <v>150</v>
      </c>
      <c r="C11" s="25">
        <v>39582940</v>
      </c>
      <c r="D11" s="28">
        <v>117</v>
      </c>
      <c r="E11" s="25">
        <v>5107640</v>
      </c>
      <c r="F11" s="28">
        <v>70</v>
      </c>
      <c r="G11" s="25">
        <v>2956227</v>
      </c>
      <c r="H11" s="28">
        <v>70</v>
      </c>
      <c r="I11" s="25">
        <v>2956227</v>
      </c>
      <c r="J11" s="28">
        <v>70</v>
      </c>
      <c r="K11" s="25">
        <v>2956227</v>
      </c>
    </row>
    <row r="12" spans="1:11" ht="26.25" customHeight="1">
      <c r="A12" s="339" t="s">
        <v>3</v>
      </c>
      <c r="B12" s="340">
        <f>SUM(B6:B11)</f>
        <v>358</v>
      </c>
      <c r="C12" s="340">
        <f aca="true" t="shared" si="0" ref="C12:K12">SUM(C6:C11)</f>
        <v>309657573.62</v>
      </c>
      <c r="D12" s="340">
        <f t="shared" si="0"/>
        <v>260</v>
      </c>
      <c r="E12" s="340">
        <f t="shared" si="0"/>
        <v>106801740.62</v>
      </c>
      <c r="F12" s="340">
        <f t="shared" si="0"/>
        <v>183</v>
      </c>
      <c r="G12" s="340">
        <f t="shared" si="0"/>
        <v>81442566.52</v>
      </c>
      <c r="H12" s="340">
        <f t="shared" si="0"/>
        <v>180</v>
      </c>
      <c r="I12" s="340">
        <f t="shared" si="0"/>
        <v>71854279.28</v>
      </c>
      <c r="J12" s="340">
        <f t="shared" si="0"/>
        <v>165</v>
      </c>
      <c r="K12" s="340">
        <f t="shared" si="0"/>
        <v>55579900.36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11811023622047245" right="0.07874015748031496" top="0.7874015748031497" bottom="0.1968503937007874" header="0.31496062992125984" footer="0.31496062992125984"/>
  <pageSetup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7"/>
  <sheetViews>
    <sheetView zoomScalePageLayoutView="0" workbookViewId="0" topLeftCell="A1">
      <selection activeCell="A1" sqref="A1:F1"/>
    </sheetView>
  </sheetViews>
  <sheetFormatPr defaultColWidth="9.00390625" defaultRowHeight="14.25" customHeight="1"/>
  <cols>
    <col min="1" max="1" width="3.75390625" style="29" customWidth="1"/>
    <col min="2" max="2" width="29.00390625" style="27" customWidth="1"/>
    <col min="3" max="3" width="15.25390625" style="99" bestFit="1" customWidth="1"/>
    <col min="4" max="4" width="14.875" style="32" customWidth="1"/>
    <col min="5" max="5" width="15.125" style="32" customWidth="1"/>
    <col min="6" max="6" width="11.50390625" style="29" customWidth="1"/>
    <col min="7" max="7" width="16.625" style="27" customWidth="1"/>
    <col min="8" max="16384" width="9.00390625" style="27" customWidth="1"/>
  </cols>
  <sheetData>
    <row r="1" spans="1:6" ht="20.25">
      <c r="A1" s="371" t="s">
        <v>1144</v>
      </c>
      <c r="B1" s="371"/>
      <c r="C1" s="371"/>
      <c r="D1" s="371"/>
      <c r="E1" s="371"/>
      <c r="F1" s="371"/>
    </row>
    <row r="2" spans="1:6" ht="20.25">
      <c r="A2" s="371" t="s">
        <v>215</v>
      </c>
      <c r="B2" s="371"/>
      <c r="C2" s="371"/>
      <c r="D2" s="371"/>
      <c r="E2" s="371"/>
      <c r="F2" s="371"/>
    </row>
    <row r="3" spans="1:6" ht="20.25">
      <c r="A3" s="371" t="s">
        <v>1044</v>
      </c>
      <c r="B3" s="371"/>
      <c r="C3" s="371"/>
      <c r="D3" s="371"/>
      <c r="E3" s="371"/>
      <c r="F3" s="371"/>
    </row>
    <row r="4" spans="1:3" ht="20.25">
      <c r="A4" s="30"/>
      <c r="B4" s="30"/>
      <c r="C4" s="31"/>
    </row>
    <row r="5" spans="1:3" ht="20.25">
      <c r="A5" s="33" t="s">
        <v>1045</v>
      </c>
      <c r="C5" s="34"/>
    </row>
    <row r="6" spans="1:3" ht="20.25">
      <c r="A6" s="27"/>
      <c r="B6" s="33" t="s">
        <v>1145</v>
      </c>
      <c r="C6" s="34"/>
    </row>
    <row r="7" spans="1:6" s="36" customFormat="1" ht="40.5">
      <c r="A7" s="16" t="s">
        <v>1046</v>
      </c>
      <c r="B7" s="23" t="s">
        <v>4</v>
      </c>
      <c r="C7" s="35" t="s">
        <v>1047</v>
      </c>
      <c r="D7" s="35" t="s">
        <v>1476</v>
      </c>
      <c r="E7" s="35" t="s">
        <v>1048</v>
      </c>
      <c r="F7" s="16" t="s">
        <v>1049</v>
      </c>
    </row>
    <row r="8" spans="1:6" s="36" customFormat="1" ht="20.25">
      <c r="A8" s="105">
        <v>1</v>
      </c>
      <c r="B8" s="106" t="s">
        <v>1146</v>
      </c>
      <c r="C8" s="107">
        <v>1031000</v>
      </c>
      <c r="D8" s="107">
        <v>834000</v>
      </c>
      <c r="E8" s="108">
        <f>C8-D8</f>
        <v>197000</v>
      </c>
      <c r="F8" s="109" t="s">
        <v>1069</v>
      </c>
    </row>
    <row r="9" spans="1:6" s="36" customFormat="1" ht="20.25">
      <c r="A9" s="110"/>
      <c r="B9" s="111" t="s">
        <v>1147</v>
      </c>
      <c r="C9" s="112"/>
      <c r="D9" s="112"/>
      <c r="E9" s="112"/>
      <c r="F9" s="113" t="s">
        <v>1148</v>
      </c>
    </row>
    <row r="10" spans="1:6" s="36" customFormat="1" ht="60.75">
      <c r="A10" s="37">
        <v>2</v>
      </c>
      <c r="B10" s="38" t="s">
        <v>43</v>
      </c>
      <c r="C10" s="25">
        <v>382000</v>
      </c>
      <c r="D10" s="25">
        <v>350000</v>
      </c>
      <c r="E10" s="115">
        <f>C10-D10</f>
        <v>32000</v>
      </c>
      <c r="F10" s="37" t="s">
        <v>1074</v>
      </c>
    </row>
    <row r="11" spans="1:6" s="36" customFormat="1" ht="30" customHeight="1">
      <c r="A11" s="372" t="s">
        <v>3</v>
      </c>
      <c r="B11" s="372"/>
      <c r="C11" s="41">
        <f>SUM(C8:C10)</f>
        <v>1413000</v>
      </c>
      <c r="D11" s="41">
        <f>SUM(D8:D10)</f>
        <v>1184000</v>
      </c>
      <c r="E11" s="41">
        <f>SUM(E8:E10)</f>
        <v>229000</v>
      </c>
      <c r="F11" s="42"/>
    </row>
    <row r="12" spans="1:6" s="36" customFormat="1" ht="20.25">
      <c r="A12" s="43"/>
      <c r="B12" s="75"/>
      <c r="C12" s="76"/>
      <c r="D12" s="76"/>
      <c r="E12" s="76"/>
      <c r="F12" s="69"/>
    </row>
    <row r="13" spans="1:6" s="36" customFormat="1" ht="20.25">
      <c r="A13" s="43"/>
      <c r="B13" s="75"/>
      <c r="C13" s="76"/>
      <c r="D13" s="76"/>
      <c r="E13" s="76"/>
      <c r="F13" s="69"/>
    </row>
    <row r="14" spans="1:3" ht="20.25">
      <c r="A14" s="114"/>
      <c r="B14" s="30"/>
      <c r="C14" s="31"/>
    </row>
    <row r="15" spans="1:3" ht="20.25">
      <c r="A15" s="114"/>
      <c r="B15" s="30"/>
      <c r="C15" s="31"/>
    </row>
    <row r="16" spans="1:3" ht="20.25">
      <c r="A16" s="33" t="s">
        <v>1045</v>
      </c>
      <c r="C16" s="34"/>
    </row>
    <row r="17" spans="2:3" ht="20.25">
      <c r="B17" s="33" t="s">
        <v>1149</v>
      </c>
      <c r="C17" s="34"/>
    </row>
    <row r="18" spans="1:6" s="36" customFormat="1" ht="40.5">
      <c r="A18" s="16" t="s">
        <v>1046</v>
      </c>
      <c r="B18" s="23" t="s">
        <v>4</v>
      </c>
      <c r="C18" s="35" t="s">
        <v>1047</v>
      </c>
      <c r="D18" s="35" t="s">
        <v>1476</v>
      </c>
      <c r="E18" s="35" t="s">
        <v>1048</v>
      </c>
      <c r="F18" s="16" t="s">
        <v>1049</v>
      </c>
    </row>
    <row r="19" spans="1:6" s="40" customFormat="1" ht="60.75">
      <c r="A19" s="37">
        <v>1</v>
      </c>
      <c r="B19" s="38" t="s">
        <v>38</v>
      </c>
      <c r="C19" s="39">
        <v>880000</v>
      </c>
      <c r="D19" s="39">
        <v>880000</v>
      </c>
      <c r="E19" s="39">
        <v>0</v>
      </c>
      <c r="F19" s="37" t="s">
        <v>1050</v>
      </c>
    </row>
    <row r="20" spans="1:6" s="40" customFormat="1" ht="40.5">
      <c r="A20" s="37">
        <v>2</v>
      </c>
      <c r="B20" s="38" t="s">
        <v>42</v>
      </c>
      <c r="C20" s="25">
        <v>3901700</v>
      </c>
      <c r="D20" s="25">
        <v>3890500</v>
      </c>
      <c r="E20" s="39">
        <f>C20-D20</f>
        <v>11200</v>
      </c>
      <c r="F20" s="37" t="s">
        <v>1050</v>
      </c>
    </row>
    <row r="21" spans="1:6" s="40" customFormat="1" ht="81">
      <c r="A21" s="37">
        <v>3</v>
      </c>
      <c r="B21" s="38" t="s">
        <v>44</v>
      </c>
      <c r="C21" s="25">
        <v>519800</v>
      </c>
      <c r="D21" s="25">
        <v>258000</v>
      </c>
      <c r="E21" s="39">
        <f>C21-D21</f>
        <v>261800</v>
      </c>
      <c r="F21" s="37" t="s">
        <v>1050</v>
      </c>
    </row>
    <row r="22" spans="1:6" s="40" customFormat="1" ht="30" customHeight="1">
      <c r="A22" s="372" t="s">
        <v>3</v>
      </c>
      <c r="B22" s="372"/>
      <c r="C22" s="41">
        <f>SUM(C19:C21)</f>
        <v>5301500</v>
      </c>
      <c r="D22" s="41">
        <f>SUM(D19:D21)</f>
        <v>5028500</v>
      </c>
      <c r="E22" s="41">
        <f>SUM(E19:E21)</f>
        <v>273000</v>
      </c>
      <c r="F22" s="42"/>
    </row>
    <row r="23" spans="1:6" s="44" customFormat="1" ht="20.25">
      <c r="A23" s="43"/>
      <c r="C23" s="45"/>
      <c r="D23" s="45"/>
      <c r="E23" s="45"/>
      <c r="F23" s="43"/>
    </row>
    <row r="24" spans="1:6" s="44" customFormat="1" ht="20.25">
      <c r="A24" s="43"/>
      <c r="C24" s="45"/>
      <c r="D24" s="45"/>
      <c r="E24" s="45"/>
      <c r="F24" s="43"/>
    </row>
    <row r="25" spans="1:6" s="44" customFormat="1" ht="20.25">
      <c r="A25" s="43"/>
      <c r="C25" s="45"/>
      <c r="D25" s="45"/>
      <c r="E25" s="45"/>
      <c r="F25" s="43"/>
    </row>
    <row r="26" spans="1:6" s="44" customFormat="1" ht="20.25">
      <c r="A26" s="43"/>
      <c r="C26" s="45"/>
      <c r="D26" s="45"/>
      <c r="E26" s="45"/>
      <c r="F26" s="43"/>
    </row>
    <row r="27" spans="1:6" s="47" customFormat="1" ht="20.25">
      <c r="A27" s="46" t="s">
        <v>1045</v>
      </c>
      <c r="B27" s="44"/>
      <c r="C27" s="45"/>
      <c r="D27" s="45"/>
      <c r="E27" s="45"/>
      <c r="F27" s="43"/>
    </row>
    <row r="28" spans="2:6" s="47" customFormat="1" ht="20.25">
      <c r="B28" s="46" t="s">
        <v>1150</v>
      </c>
      <c r="C28" s="48"/>
      <c r="D28" s="48"/>
      <c r="E28" s="48"/>
      <c r="F28" s="49"/>
    </row>
    <row r="29" spans="1:6" ht="40.5">
      <c r="A29" s="16" t="s">
        <v>1046</v>
      </c>
      <c r="B29" s="23" t="s">
        <v>4</v>
      </c>
      <c r="C29" s="35" t="s">
        <v>1047</v>
      </c>
      <c r="D29" s="35" t="s">
        <v>1476</v>
      </c>
      <c r="E29" s="35" t="s">
        <v>1048</v>
      </c>
      <c r="F29" s="16" t="s">
        <v>1049</v>
      </c>
    </row>
    <row r="30" spans="1:6" ht="60.75">
      <c r="A30" s="50">
        <v>1</v>
      </c>
      <c r="B30" s="38" t="s">
        <v>1051</v>
      </c>
      <c r="C30" s="39">
        <v>297000</v>
      </c>
      <c r="D30" s="51">
        <v>296500</v>
      </c>
      <c r="E30" s="51">
        <v>500</v>
      </c>
      <c r="F30" s="37" t="s">
        <v>1052</v>
      </c>
    </row>
    <row r="31" spans="1:6" ht="121.5">
      <c r="A31" s="50">
        <v>2</v>
      </c>
      <c r="B31" s="38" t="s">
        <v>1053</v>
      </c>
      <c r="C31" s="52">
        <v>367200</v>
      </c>
      <c r="D31" s="52">
        <v>367000</v>
      </c>
      <c r="E31" s="39">
        <v>200</v>
      </c>
      <c r="F31" s="37" t="s">
        <v>1052</v>
      </c>
    </row>
    <row r="32" spans="1:6" ht="81">
      <c r="A32" s="50">
        <v>3</v>
      </c>
      <c r="B32" s="38" t="s">
        <v>1054</v>
      </c>
      <c r="C32" s="52">
        <v>470000</v>
      </c>
      <c r="D32" s="52">
        <v>470000</v>
      </c>
      <c r="E32" s="39">
        <v>0</v>
      </c>
      <c r="F32" s="37" t="s">
        <v>1052</v>
      </c>
    </row>
    <row r="33" spans="1:6" ht="60.75">
      <c r="A33" s="50">
        <v>4</v>
      </c>
      <c r="B33" s="38" t="s">
        <v>40</v>
      </c>
      <c r="C33" s="39">
        <v>977000</v>
      </c>
      <c r="D33" s="39">
        <v>977000</v>
      </c>
      <c r="E33" s="39">
        <v>0</v>
      </c>
      <c r="F33" s="37" t="s">
        <v>1052</v>
      </c>
    </row>
    <row r="34" spans="1:6" s="47" customFormat="1" ht="87" customHeight="1">
      <c r="A34" s="37">
        <v>5</v>
      </c>
      <c r="B34" s="38" t="s">
        <v>1055</v>
      </c>
      <c r="C34" s="39">
        <v>1389000</v>
      </c>
      <c r="D34" s="39">
        <v>1389000</v>
      </c>
      <c r="E34" s="39">
        <v>0</v>
      </c>
      <c r="F34" s="37" t="s">
        <v>1052</v>
      </c>
    </row>
    <row r="35" spans="1:6" s="47" customFormat="1" ht="141.75">
      <c r="A35" s="37">
        <v>6</v>
      </c>
      <c r="B35" s="38" t="s">
        <v>37</v>
      </c>
      <c r="C35" s="10">
        <v>700000</v>
      </c>
      <c r="D35" s="10">
        <v>659300</v>
      </c>
      <c r="E35" s="39">
        <f>C35-D35</f>
        <v>40700</v>
      </c>
      <c r="F35" s="37" t="s">
        <v>1052</v>
      </c>
    </row>
    <row r="36" spans="1:6" s="47" customFormat="1" ht="60.75">
      <c r="A36" s="37">
        <v>7</v>
      </c>
      <c r="B36" s="54" t="s">
        <v>1056</v>
      </c>
      <c r="C36" s="39">
        <v>201000</v>
      </c>
      <c r="D36" s="39">
        <v>79733.19</v>
      </c>
      <c r="E36" s="39">
        <v>121266.81</v>
      </c>
      <c r="F36" s="53" t="s">
        <v>1052</v>
      </c>
    </row>
    <row r="37" spans="1:6" s="47" customFormat="1" ht="20.25">
      <c r="A37" s="97"/>
      <c r="B37" s="116"/>
      <c r="C37" s="117"/>
      <c r="D37" s="117"/>
      <c r="E37" s="117"/>
      <c r="F37" s="118"/>
    </row>
    <row r="38" spans="1:6" s="47" customFormat="1" ht="20.25">
      <c r="A38" s="43"/>
      <c r="B38" s="56"/>
      <c r="C38" s="45"/>
      <c r="D38" s="45"/>
      <c r="E38" s="45"/>
      <c r="F38" s="55"/>
    </row>
    <row r="39" spans="1:6" s="47" customFormat="1" ht="20.25">
      <c r="A39" s="46" t="s">
        <v>1045</v>
      </c>
      <c r="B39" s="44"/>
      <c r="C39" s="45"/>
      <c r="D39" s="45"/>
      <c r="E39" s="45"/>
      <c r="F39" s="43"/>
    </row>
    <row r="40" spans="1:6" s="47" customFormat="1" ht="20.25">
      <c r="A40" s="46"/>
      <c r="B40" s="46" t="s">
        <v>1150</v>
      </c>
      <c r="C40" s="48"/>
      <c r="D40" s="48"/>
      <c r="E40" s="48"/>
      <c r="F40" s="49"/>
    </row>
    <row r="41" spans="1:6" ht="40.5">
      <c r="A41" s="16" t="s">
        <v>1046</v>
      </c>
      <c r="B41" s="23" t="s">
        <v>4</v>
      </c>
      <c r="C41" s="35" t="s">
        <v>1047</v>
      </c>
      <c r="D41" s="35" t="s">
        <v>1476</v>
      </c>
      <c r="E41" s="35" t="s">
        <v>1048</v>
      </c>
      <c r="F41" s="16" t="s">
        <v>1049</v>
      </c>
    </row>
    <row r="42" spans="1:6" s="47" customFormat="1" ht="60.75">
      <c r="A42" s="37">
        <v>8</v>
      </c>
      <c r="B42" s="54" t="s">
        <v>1057</v>
      </c>
      <c r="C42" s="39">
        <v>218000</v>
      </c>
      <c r="D42" s="39">
        <v>217800</v>
      </c>
      <c r="E42" s="39">
        <v>200</v>
      </c>
      <c r="F42" s="53" t="s">
        <v>1052</v>
      </c>
    </row>
    <row r="43" spans="1:6" s="47" customFormat="1" ht="40.5">
      <c r="A43" s="37">
        <v>9</v>
      </c>
      <c r="B43" s="54" t="s">
        <v>33</v>
      </c>
      <c r="C43" s="39">
        <v>273000</v>
      </c>
      <c r="D43" s="39">
        <v>272800</v>
      </c>
      <c r="E43" s="39">
        <v>200</v>
      </c>
      <c r="F43" s="53" t="s">
        <v>1052</v>
      </c>
    </row>
    <row r="44" spans="1:6" s="47" customFormat="1" ht="81">
      <c r="A44" s="37">
        <v>10</v>
      </c>
      <c r="B44" s="38" t="s">
        <v>26</v>
      </c>
      <c r="C44" s="25">
        <v>1275000</v>
      </c>
      <c r="D44" s="25">
        <v>1273000</v>
      </c>
      <c r="E44" s="39">
        <f aca="true" t="shared" si="0" ref="E44:E49">C44-D44</f>
        <v>2000</v>
      </c>
      <c r="F44" s="53" t="s">
        <v>1052</v>
      </c>
    </row>
    <row r="45" spans="1:6" s="47" customFormat="1" ht="117">
      <c r="A45" s="37">
        <v>11</v>
      </c>
      <c r="B45" s="329" t="s">
        <v>28</v>
      </c>
      <c r="C45" s="25">
        <v>1900000</v>
      </c>
      <c r="D45" s="25">
        <v>1895000</v>
      </c>
      <c r="E45" s="39">
        <f t="shared" si="0"/>
        <v>5000</v>
      </c>
      <c r="F45" s="53" t="s">
        <v>1052</v>
      </c>
    </row>
    <row r="46" spans="1:6" s="47" customFormat="1" ht="58.5">
      <c r="A46" s="37">
        <v>12</v>
      </c>
      <c r="B46" s="329" t="s">
        <v>29</v>
      </c>
      <c r="C46" s="25">
        <v>547000</v>
      </c>
      <c r="D46" s="25">
        <v>546000</v>
      </c>
      <c r="E46" s="39">
        <f t="shared" si="0"/>
        <v>1000</v>
      </c>
      <c r="F46" s="53" t="s">
        <v>1052</v>
      </c>
    </row>
    <row r="47" spans="1:6" s="47" customFormat="1" ht="81">
      <c r="A47" s="37">
        <v>13</v>
      </c>
      <c r="B47" s="38" t="s">
        <v>31</v>
      </c>
      <c r="C47" s="25">
        <v>1932000</v>
      </c>
      <c r="D47" s="25">
        <v>1929000</v>
      </c>
      <c r="E47" s="39">
        <f t="shared" si="0"/>
        <v>3000</v>
      </c>
      <c r="F47" s="53" t="s">
        <v>1052</v>
      </c>
    </row>
    <row r="48" spans="1:6" s="47" customFormat="1" ht="93.75">
      <c r="A48" s="37">
        <v>14</v>
      </c>
      <c r="B48" s="8" t="s">
        <v>32</v>
      </c>
      <c r="C48" s="25">
        <v>300000</v>
      </c>
      <c r="D48" s="25">
        <v>300000</v>
      </c>
      <c r="E48" s="39">
        <f t="shared" si="0"/>
        <v>0</v>
      </c>
      <c r="F48" s="53" t="s">
        <v>1052</v>
      </c>
    </row>
    <row r="49" spans="1:6" s="128" customFormat="1" ht="20.25">
      <c r="A49" s="332">
        <v>15</v>
      </c>
      <c r="B49" s="174" t="s">
        <v>1525</v>
      </c>
      <c r="C49" s="295">
        <v>700000</v>
      </c>
      <c r="D49" s="224">
        <v>659300</v>
      </c>
      <c r="E49" s="295">
        <f t="shared" si="0"/>
        <v>40700</v>
      </c>
      <c r="F49" s="296" t="s">
        <v>1052</v>
      </c>
    </row>
    <row r="50" spans="1:6" s="128" customFormat="1" ht="20.25">
      <c r="A50" s="333"/>
      <c r="B50" s="158" t="s">
        <v>1526</v>
      </c>
      <c r="C50" s="298"/>
      <c r="D50" s="158"/>
      <c r="E50" s="341" t="s">
        <v>1506</v>
      </c>
      <c r="F50" s="297"/>
    </row>
    <row r="51" spans="1:6" s="128" customFormat="1" ht="20.25">
      <c r="A51" s="333"/>
      <c r="B51" s="158" t="s">
        <v>1527</v>
      </c>
      <c r="C51" s="298"/>
      <c r="D51" s="158"/>
      <c r="E51" s="342" t="s">
        <v>1507</v>
      </c>
      <c r="F51" s="297"/>
    </row>
    <row r="52" spans="1:6" s="128" customFormat="1" ht="20.25">
      <c r="A52" s="333"/>
      <c r="B52" s="158" t="s">
        <v>1246</v>
      </c>
      <c r="C52" s="298"/>
      <c r="D52" s="158"/>
      <c r="E52" s="343" t="s">
        <v>1508</v>
      </c>
      <c r="F52" s="297"/>
    </row>
    <row r="53" spans="1:6" s="128" customFormat="1" ht="20.25">
      <c r="A53" s="334"/>
      <c r="B53" s="204" t="s">
        <v>1528</v>
      </c>
      <c r="C53" s="303"/>
      <c r="D53" s="303"/>
      <c r="E53" s="303"/>
      <c r="F53" s="300"/>
    </row>
    <row r="54" spans="1:6" s="47" customFormat="1" ht="30" customHeight="1">
      <c r="A54" s="373" t="s">
        <v>3</v>
      </c>
      <c r="B54" s="373"/>
      <c r="C54" s="41">
        <f>SUM(C30:C36)+SUM(C42:C48)</f>
        <v>10846200</v>
      </c>
      <c r="D54" s="41">
        <f>SUM(D30:D36)+SUM(D42:D48)</f>
        <v>10672133.190000001</v>
      </c>
      <c r="E54" s="41">
        <f>SUM(E30:E36)+SUM(E42:E48)</f>
        <v>174066.81</v>
      </c>
      <c r="F54" s="35"/>
    </row>
    <row r="55" spans="1:6" s="47" customFormat="1" ht="20.25">
      <c r="A55" s="46" t="s">
        <v>1045</v>
      </c>
      <c r="B55" s="56"/>
      <c r="C55" s="45"/>
      <c r="D55" s="45"/>
      <c r="E55" s="45"/>
      <c r="F55" s="55"/>
    </row>
    <row r="56" spans="2:6" s="47" customFormat="1" ht="20.25" customHeight="1">
      <c r="B56" s="120" t="s">
        <v>1058</v>
      </c>
      <c r="C56" s="119"/>
      <c r="D56" s="119"/>
      <c r="E56" s="119"/>
      <c r="F56" s="119"/>
    </row>
    <row r="57" spans="1:6" s="47" customFormat="1" ht="40.5">
      <c r="A57" s="16" t="s">
        <v>1046</v>
      </c>
      <c r="B57" s="23" t="s">
        <v>4</v>
      </c>
      <c r="C57" s="35" t="s">
        <v>1047</v>
      </c>
      <c r="D57" s="35" t="s">
        <v>1476</v>
      </c>
      <c r="E57" s="35" t="s">
        <v>1048</v>
      </c>
      <c r="F57" s="16" t="s">
        <v>1049</v>
      </c>
    </row>
    <row r="58" spans="1:6" s="47" customFormat="1" ht="81">
      <c r="A58" s="53">
        <v>1</v>
      </c>
      <c r="B58" s="54" t="s">
        <v>1059</v>
      </c>
      <c r="C58" s="39">
        <v>654000</v>
      </c>
      <c r="D58" s="39">
        <v>652000</v>
      </c>
      <c r="E58" s="39">
        <v>2000</v>
      </c>
      <c r="F58" s="53" t="s">
        <v>1060</v>
      </c>
    </row>
    <row r="59" spans="1:6" s="47" customFormat="1" ht="81">
      <c r="A59" s="53">
        <v>2</v>
      </c>
      <c r="B59" s="54" t="s">
        <v>1061</v>
      </c>
      <c r="C59" s="39">
        <v>24400</v>
      </c>
      <c r="D59" s="39">
        <v>23900</v>
      </c>
      <c r="E59" s="39">
        <v>500</v>
      </c>
      <c r="F59" s="53" t="s">
        <v>1060</v>
      </c>
    </row>
    <row r="60" spans="1:6" s="47" customFormat="1" ht="60.75">
      <c r="A60" s="53">
        <v>3</v>
      </c>
      <c r="B60" s="54" t="s">
        <v>1062</v>
      </c>
      <c r="C60" s="39">
        <v>188000</v>
      </c>
      <c r="D60" s="39">
        <v>187500</v>
      </c>
      <c r="E60" s="39">
        <v>500</v>
      </c>
      <c r="F60" s="53" t="s">
        <v>1060</v>
      </c>
    </row>
    <row r="61" spans="1:6" s="47" customFormat="1" ht="81">
      <c r="A61" s="53">
        <v>4</v>
      </c>
      <c r="B61" s="54" t="s">
        <v>1063</v>
      </c>
      <c r="C61" s="39">
        <v>14700</v>
      </c>
      <c r="D61" s="39">
        <v>14200</v>
      </c>
      <c r="E61" s="39">
        <v>500</v>
      </c>
      <c r="F61" s="53" t="s">
        <v>1060</v>
      </c>
    </row>
    <row r="62" spans="1:6" s="47" customFormat="1" ht="60.75">
      <c r="A62" s="53">
        <v>5</v>
      </c>
      <c r="B62" s="54" t="s">
        <v>1064</v>
      </c>
      <c r="C62" s="39">
        <v>172000</v>
      </c>
      <c r="D62" s="39">
        <v>171500</v>
      </c>
      <c r="E62" s="39">
        <v>500</v>
      </c>
      <c r="F62" s="53" t="s">
        <v>1060</v>
      </c>
    </row>
    <row r="63" spans="1:6" s="47" customFormat="1" ht="60.75">
      <c r="A63" s="53">
        <v>6</v>
      </c>
      <c r="B63" s="54" t="s">
        <v>1065</v>
      </c>
      <c r="C63" s="39">
        <v>1215500</v>
      </c>
      <c r="D63" s="39">
        <v>1212500</v>
      </c>
      <c r="E63" s="39">
        <v>3000</v>
      </c>
      <c r="F63" s="53" t="s">
        <v>1060</v>
      </c>
    </row>
    <row r="64" spans="1:6" s="47" customFormat="1" ht="81">
      <c r="A64" s="53">
        <v>7</v>
      </c>
      <c r="B64" s="57" t="s">
        <v>1151</v>
      </c>
      <c r="C64" s="39">
        <v>213800</v>
      </c>
      <c r="D64" s="39">
        <v>213800</v>
      </c>
      <c r="E64" s="39">
        <v>0</v>
      </c>
      <c r="F64" s="53" t="s">
        <v>1060</v>
      </c>
    </row>
    <row r="65" spans="1:6" s="47" customFormat="1" ht="30" customHeight="1">
      <c r="A65" s="374" t="s">
        <v>3</v>
      </c>
      <c r="B65" s="375"/>
      <c r="C65" s="41">
        <f>SUM(C58:C64)</f>
        <v>2482400</v>
      </c>
      <c r="D65" s="41">
        <f>SUM(D58:D64)</f>
        <v>2475400</v>
      </c>
      <c r="E65" s="41">
        <f>SUM(E58:E64)</f>
        <v>7000</v>
      </c>
      <c r="F65" s="53"/>
    </row>
    <row r="66" spans="1:6" s="47" customFormat="1" ht="20.25">
      <c r="A66" s="55"/>
      <c r="B66" s="56"/>
      <c r="C66" s="45"/>
      <c r="D66" s="45"/>
      <c r="E66" s="45"/>
      <c r="F66" s="55"/>
    </row>
    <row r="67" spans="1:6" s="47" customFormat="1" ht="20.25">
      <c r="A67" s="55"/>
      <c r="B67" s="56"/>
      <c r="C67" s="45"/>
      <c r="D67" s="45"/>
      <c r="E67" s="45"/>
      <c r="F67" s="55"/>
    </row>
    <row r="68" spans="1:6" s="47" customFormat="1" ht="20.25">
      <c r="A68" s="55"/>
      <c r="B68" s="56"/>
      <c r="C68" s="45"/>
      <c r="D68" s="45"/>
      <c r="E68" s="45"/>
      <c r="F68" s="55"/>
    </row>
    <row r="69" spans="1:6" s="47" customFormat="1" ht="20.25">
      <c r="A69" s="55"/>
      <c r="B69" s="56"/>
      <c r="C69" s="45"/>
      <c r="D69" s="45"/>
      <c r="E69" s="45"/>
      <c r="F69" s="55"/>
    </row>
    <row r="70" spans="1:6" s="47" customFormat="1" ht="20.25">
      <c r="A70" s="55"/>
      <c r="B70" s="56"/>
      <c r="C70" s="45"/>
      <c r="D70" s="45"/>
      <c r="E70" s="45"/>
      <c r="F70" s="55"/>
    </row>
    <row r="71" spans="1:6" s="47" customFormat="1" ht="20.25">
      <c r="A71" s="55"/>
      <c r="B71" s="56"/>
      <c r="C71" s="45"/>
      <c r="D71" s="45"/>
      <c r="E71" s="45"/>
      <c r="F71" s="55"/>
    </row>
    <row r="72" spans="1:6" s="47" customFormat="1" ht="20.25">
      <c r="A72" s="371" t="s">
        <v>1144</v>
      </c>
      <c r="B72" s="371"/>
      <c r="C72" s="371"/>
      <c r="D72" s="371"/>
      <c r="E72" s="371"/>
      <c r="F72" s="371"/>
    </row>
    <row r="73" spans="1:6" s="47" customFormat="1" ht="20.25">
      <c r="A73" s="371" t="s">
        <v>215</v>
      </c>
      <c r="B73" s="371"/>
      <c r="C73" s="371"/>
      <c r="D73" s="371"/>
      <c r="E73" s="371"/>
      <c r="F73" s="371"/>
    </row>
    <row r="74" spans="1:6" s="47" customFormat="1" ht="20.25">
      <c r="A74" s="371" t="s">
        <v>1066</v>
      </c>
      <c r="B74" s="371"/>
      <c r="C74" s="371"/>
      <c r="D74" s="371"/>
      <c r="E74" s="371"/>
      <c r="F74" s="371"/>
    </row>
    <row r="75" spans="1:6" s="47" customFormat="1" ht="20.25">
      <c r="A75" s="30"/>
      <c r="B75" s="30"/>
      <c r="C75" s="30"/>
      <c r="D75" s="58"/>
      <c r="E75" s="58"/>
      <c r="F75" s="59"/>
    </row>
    <row r="76" spans="1:9" s="47" customFormat="1" ht="24">
      <c r="A76" s="60" t="s">
        <v>1067</v>
      </c>
      <c r="B76" s="60"/>
      <c r="C76" s="60"/>
      <c r="D76" s="60"/>
      <c r="E76" s="60"/>
      <c r="F76" s="61"/>
      <c r="G76" s="61"/>
      <c r="H76" s="61"/>
      <c r="I76" s="61"/>
    </row>
    <row r="77" spans="2:9" s="47" customFormat="1" ht="24">
      <c r="B77" s="62" t="s">
        <v>1154</v>
      </c>
      <c r="C77" s="62"/>
      <c r="D77" s="62"/>
      <c r="E77" s="63"/>
      <c r="F77" s="61"/>
      <c r="G77" s="61"/>
      <c r="H77" s="61"/>
      <c r="I77" s="61"/>
    </row>
    <row r="78" spans="1:9" s="47" customFormat="1" ht="40.5">
      <c r="A78" s="16" t="s">
        <v>1046</v>
      </c>
      <c r="B78" s="23" t="s">
        <v>4</v>
      </c>
      <c r="C78" s="35" t="s">
        <v>1047</v>
      </c>
      <c r="D78" s="35" t="s">
        <v>1476</v>
      </c>
      <c r="E78" s="35" t="s">
        <v>1048</v>
      </c>
      <c r="F78" s="16" t="s">
        <v>1049</v>
      </c>
      <c r="G78" s="61"/>
      <c r="H78" s="61"/>
      <c r="I78" s="61"/>
    </row>
    <row r="79" spans="1:9" s="47" customFormat="1" ht="24">
      <c r="A79" s="105">
        <v>1</v>
      </c>
      <c r="B79" s="123" t="s">
        <v>57</v>
      </c>
      <c r="C79" s="124">
        <v>50000</v>
      </c>
      <c r="D79" s="124">
        <v>23400.4</v>
      </c>
      <c r="E79" s="125">
        <f>C79-D79</f>
        <v>26599.6</v>
      </c>
      <c r="F79" s="121" t="s">
        <v>1155</v>
      </c>
      <c r="G79" s="61"/>
      <c r="H79" s="61"/>
      <c r="I79" s="61"/>
    </row>
    <row r="80" spans="1:9" s="47" customFormat="1" ht="24">
      <c r="A80" s="110"/>
      <c r="B80" s="22"/>
      <c r="C80" s="112"/>
      <c r="D80" s="112"/>
      <c r="E80" s="112"/>
      <c r="F80" s="122" t="s">
        <v>1156</v>
      </c>
      <c r="G80" s="61"/>
      <c r="H80" s="61"/>
      <c r="I80" s="61"/>
    </row>
    <row r="81" spans="1:6" s="47" customFormat="1" ht="30" customHeight="1">
      <c r="A81" s="372" t="s">
        <v>3</v>
      </c>
      <c r="B81" s="372"/>
      <c r="C81" s="41">
        <f>SUM(C56:C80)</f>
        <v>5014800</v>
      </c>
      <c r="D81" s="41">
        <f>SUM(D56:D80)</f>
        <v>4974200.4</v>
      </c>
      <c r="E81" s="41">
        <f>SUM(E56:E80)</f>
        <v>40599.6</v>
      </c>
      <c r="F81" s="37"/>
    </row>
    <row r="82" spans="1:6" s="47" customFormat="1" ht="20.25">
      <c r="A82" s="55"/>
      <c r="B82" s="56"/>
      <c r="C82" s="45"/>
      <c r="D82" s="45"/>
      <c r="E82" s="45"/>
      <c r="F82" s="55"/>
    </row>
    <row r="83" spans="1:6" s="47" customFormat="1" ht="20.25">
      <c r="A83" s="55"/>
      <c r="B83" s="56"/>
      <c r="C83" s="45"/>
      <c r="D83" s="45"/>
      <c r="E83" s="45"/>
      <c r="F83" s="55"/>
    </row>
    <row r="84" spans="1:6" s="47" customFormat="1" ht="20.25">
      <c r="A84" s="55"/>
      <c r="B84" s="56"/>
      <c r="C84" s="45"/>
      <c r="D84" s="45"/>
      <c r="E84" s="45"/>
      <c r="F84" s="55"/>
    </row>
    <row r="85" spans="1:6" s="47" customFormat="1" ht="20.25">
      <c r="A85" s="55"/>
      <c r="B85" s="56"/>
      <c r="C85" s="45"/>
      <c r="D85" s="45"/>
      <c r="E85" s="45"/>
      <c r="F85" s="55"/>
    </row>
    <row r="86" spans="1:6" s="47" customFormat="1" ht="20.25">
      <c r="A86" s="55"/>
      <c r="B86" s="56"/>
      <c r="C86" s="45"/>
      <c r="D86" s="45"/>
      <c r="E86" s="45"/>
      <c r="F86" s="55"/>
    </row>
    <row r="87" spans="1:6" s="47" customFormat="1" ht="20.25">
      <c r="A87" s="371" t="s">
        <v>1144</v>
      </c>
      <c r="B87" s="371"/>
      <c r="C87" s="371"/>
      <c r="D87" s="371"/>
      <c r="E87" s="371"/>
      <c r="F87" s="371"/>
    </row>
    <row r="88" spans="1:6" s="47" customFormat="1" ht="20.25">
      <c r="A88" s="371" t="s">
        <v>215</v>
      </c>
      <c r="B88" s="371"/>
      <c r="C88" s="371"/>
      <c r="D88" s="371"/>
      <c r="E88" s="371"/>
      <c r="F88" s="371"/>
    </row>
    <row r="89" spans="1:6" s="47" customFormat="1" ht="20.25">
      <c r="A89" s="371" t="s">
        <v>1066</v>
      </c>
      <c r="B89" s="371"/>
      <c r="C89" s="371"/>
      <c r="D89" s="371"/>
      <c r="E89" s="371"/>
      <c r="F89" s="371"/>
    </row>
    <row r="90" spans="1:6" s="47" customFormat="1" ht="20.25">
      <c r="A90" s="30"/>
      <c r="B90" s="30"/>
      <c r="C90" s="30"/>
      <c r="D90" s="58"/>
      <c r="E90" s="58"/>
      <c r="F90" s="59"/>
    </row>
    <row r="91" spans="1:9" s="47" customFormat="1" ht="24">
      <c r="A91" s="60" t="s">
        <v>1067</v>
      </c>
      <c r="B91" s="60"/>
      <c r="C91" s="60"/>
      <c r="D91" s="60"/>
      <c r="E91" s="60"/>
      <c r="F91" s="61"/>
      <c r="G91" s="61"/>
      <c r="H91" s="61"/>
      <c r="I91" s="61"/>
    </row>
    <row r="92" spans="2:9" s="47" customFormat="1" ht="24">
      <c r="B92" s="62" t="s">
        <v>1153</v>
      </c>
      <c r="C92" s="62"/>
      <c r="D92" s="62"/>
      <c r="E92" s="63"/>
      <c r="F92" s="61"/>
      <c r="G92" s="61"/>
      <c r="H92" s="61"/>
      <c r="I92" s="61"/>
    </row>
    <row r="93" spans="1:9" s="47" customFormat="1" ht="40.5">
      <c r="A93" s="16" t="s">
        <v>1046</v>
      </c>
      <c r="B93" s="23" t="s">
        <v>4</v>
      </c>
      <c r="C93" s="35" t="s">
        <v>1047</v>
      </c>
      <c r="D93" s="35" t="s">
        <v>1476</v>
      </c>
      <c r="E93" s="35" t="s">
        <v>1048</v>
      </c>
      <c r="F93" s="16" t="s">
        <v>1049</v>
      </c>
      <c r="G93" s="61"/>
      <c r="H93" s="61"/>
      <c r="I93" s="61"/>
    </row>
    <row r="94" spans="1:6" s="47" customFormat="1" ht="81">
      <c r="A94" s="172">
        <v>1</v>
      </c>
      <c r="B94" s="123" t="s">
        <v>56</v>
      </c>
      <c r="C94" s="124">
        <v>80000</v>
      </c>
      <c r="D94" s="295">
        <v>55720</v>
      </c>
      <c r="E94" s="295">
        <f>C94-D94</f>
        <v>24280</v>
      </c>
      <c r="F94" s="109" t="s">
        <v>1069</v>
      </c>
    </row>
    <row r="95" spans="1:6" s="47" customFormat="1" ht="20.25">
      <c r="A95" s="296">
        <v>2</v>
      </c>
      <c r="B95" s="262" t="s">
        <v>1366</v>
      </c>
      <c r="C95" s="124">
        <v>300000</v>
      </c>
      <c r="D95" s="295">
        <v>0</v>
      </c>
      <c r="E95" s="295">
        <f>C95-D95</f>
        <v>300000</v>
      </c>
      <c r="F95" s="109" t="s">
        <v>1069</v>
      </c>
    </row>
    <row r="96" spans="1:6" s="47" customFormat="1" ht="20.25">
      <c r="A96" s="297"/>
      <c r="B96" s="264" t="s">
        <v>1367</v>
      </c>
      <c r="C96" s="263"/>
      <c r="D96" s="165" t="s">
        <v>1477</v>
      </c>
      <c r="E96" s="193" t="s">
        <v>1299</v>
      </c>
      <c r="F96" s="165" t="s">
        <v>1370</v>
      </c>
    </row>
    <row r="97" spans="1:6" s="47" customFormat="1" ht="20.25">
      <c r="A97" s="297"/>
      <c r="B97" s="264"/>
      <c r="C97" s="263"/>
      <c r="D97" s="165" t="s">
        <v>1478</v>
      </c>
      <c r="E97" s="193" t="s">
        <v>1300</v>
      </c>
      <c r="F97" s="299"/>
    </row>
    <row r="98" spans="1:6" s="47" customFormat="1" ht="20.25">
      <c r="A98" s="297"/>
      <c r="B98" s="264"/>
      <c r="C98" s="263"/>
      <c r="D98" s="298"/>
      <c r="E98" s="193" t="s">
        <v>1330</v>
      </c>
      <c r="F98" s="299"/>
    </row>
    <row r="99" spans="1:6" s="47" customFormat="1" ht="20.25">
      <c r="A99" s="297"/>
      <c r="B99" s="264"/>
      <c r="C99" s="263"/>
      <c r="D99" s="298"/>
      <c r="E99" s="158" t="s">
        <v>1368</v>
      </c>
      <c r="F99" s="299"/>
    </row>
    <row r="100" spans="1:6" s="47" customFormat="1" ht="20.25">
      <c r="A100" s="300"/>
      <c r="B100" s="301"/>
      <c r="C100" s="302"/>
      <c r="D100" s="303"/>
      <c r="E100" s="159" t="s">
        <v>1369</v>
      </c>
      <c r="F100" s="50"/>
    </row>
    <row r="101" spans="1:6" s="47" customFormat="1" ht="30" customHeight="1">
      <c r="A101" s="372" t="s">
        <v>3</v>
      </c>
      <c r="B101" s="372"/>
      <c r="C101" s="41">
        <f>SUM(C94:C95)</f>
        <v>380000</v>
      </c>
      <c r="D101" s="41">
        <f>SUM(D94:D95)</f>
        <v>55720</v>
      </c>
      <c r="E101" s="41">
        <f>SUM(E94:E95)</f>
        <v>324280</v>
      </c>
      <c r="F101" s="37"/>
    </row>
    <row r="102" spans="1:6" s="47" customFormat="1" ht="20.25">
      <c r="A102" s="371" t="s">
        <v>1144</v>
      </c>
      <c r="B102" s="371"/>
      <c r="C102" s="371"/>
      <c r="D102" s="371"/>
      <c r="E102" s="371"/>
      <c r="F102" s="371"/>
    </row>
    <row r="103" spans="1:6" s="47" customFormat="1" ht="20.25">
      <c r="A103" s="371" t="s">
        <v>215</v>
      </c>
      <c r="B103" s="371"/>
      <c r="C103" s="371"/>
      <c r="D103" s="371"/>
      <c r="E103" s="371"/>
      <c r="F103" s="371"/>
    </row>
    <row r="104" spans="1:6" s="47" customFormat="1" ht="20.25">
      <c r="A104" s="371" t="s">
        <v>1066</v>
      </c>
      <c r="B104" s="371"/>
      <c r="C104" s="371"/>
      <c r="D104" s="371"/>
      <c r="E104" s="371"/>
      <c r="F104" s="371"/>
    </row>
    <row r="105" spans="1:6" s="47" customFormat="1" ht="9.75" customHeight="1">
      <c r="A105" s="30"/>
      <c r="B105" s="30"/>
      <c r="C105" s="30"/>
      <c r="D105" s="58"/>
      <c r="E105" s="58"/>
      <c r="F105" s="59"/>
    </row>
    <row r="106" spans="1:9" s="47" customFormat="1" ht="24">
      <c r="A106" s="60" t="s">
        <v>1067</v>
      </c>
      <c r="B106" s="60"/>
      <c r="C106" s="60"/>
      <c r="D106" s="60"/>
      <c r="E106" s="60"/>
      <c r="F106" s="61"/>
      <c r="G106" s="61"/>
      <c r="H106" s="61"/>
      <c r="I106" s="61"/>
    </row>
    <row r="107" spans="2:9" s="47" customFormat="1" ht="24">
      <c r="B107" s="62" t="s">
        <v>1068</v>
      </c>
      <c r="C107" s="62"/>
      <c r="D107" s="62"/>
      <c r="E107" s="63"/>
      <c r="F107" s="61"/>
      <c r="G107" s="61"/>
      <c r="H107" s="61"/>
      <c r="I107" s="61"/>
    </row>
    <row r="108" spans="1:9" s="47" customFormat="1" ht="40.5">
      <c r="A108" s="16" t="s">
        <v>1046</v>
      </c>
      <c r="B108" s="23" t="s">
        <v>4</v>
      </c>
      <c r="C108" s="35" t="s">
        <v>1047</v>
      </c>
      <c r="D108" s="35" t="s">
        <v>1476</v>
      </c>
      <c r="E108" s="35" t="s">
        <v>1048</v>
      </c>
      <c r="F108" s="16" t="s">
        <v>1049</v>
      </c>
      <c r="G108" s="61"/>
      <c r="H108" s="61"/>
      <c r="I108" s="61"/>
    </row>
    <row r="109" spans="1:9" s="47" customFormat="1" ht="40.5">
      <c r="A109" s="37">
        <v>1</v>
      </c>
      <c r="B109" s="38" t="s">
        <v>46</v>
      </c>
      <c r="C109" s="39">
        <v>150000</v>
      </c>
      <c r="D109" s="39">
        <v>113140</v>
      </c>
      <c r="E109" s="39">
        <v>36860</v>
      </c>
      <c r="F109" s="37" t="s">
        <v>1069</v>
      </c>
      <c r="G109" s="61"/>
      <c r="H109" s="61"/>
      <c r="I109" s="61"/>
    </row>
    <row r="110" spans="1:9" s="47" customFormat="1" ht="24">
      <c r="A110" s="37">
        <v>2</v>
      </c>
      <c r="B110" s="38" t="s">
        <v>47</v>
      </c>
      <c r="C110" s="39">
        <v>250000</v>
      </c>
      <c r="D110" s="39">
        <v>86334</v>
      </c>
      <c r="E110" s="39">
        <f>C110-D110</f>
        <v>163666</v>
      </c>
      <c r="F110" s="37" t="s">
        <v>1069</v>
      </c>
      <c r="G110" s="61"/>
      <c r="H110" s="61"/>
      <c r="I110" s="61"/>
    </row>
    <row r="111" spans="1:9" s="47" customFormat="1" ht="40.5">
      <c r="A111" s="37">
        <v>3</v>
      </c>
      <c r="B111" s="38" t="s">
        <v>50</v>
      </c>
      <c r="C111" s="39">
        <v>50000</v>
      </c>
      <c r="D111" s="39">
        <v>20530</v>
      </c>
      <c r="E111" s="39">
        <v>29470</v>
      </c>
      <c r="F111" s="37" t="s">
        <v>1069</v>
      </c>
      <c r="G111" s="61"/>
      <c r="H111" s="61"/>
      <c r="I111" s="61"/>
    </row>
    <row r="112" spans="1:9" s="47" customFormat="1" ht="121.5">
      <c r="A112" s="37">
        <v>4</v>
      </c>
      <c r="B112" s="38" t="s">
        <v>1152</v>
      </c>
      <c r="C112" s="39">
        <v>30000</v>
      </c>
      <c r="D112" s="39">
        <v>30000</v>
      </c>
      <c r="E112" s="39">
        <v>0</v>
      </c>
      <c r="F112" s="37" t="s">
        <v>1069</v>
      </c>
      <c r="G112" s="61"/>
      <c r="H112" s="61"/>
      <c r="I112" s="61"/>
    </row>
    <row r="113" spans="1:9" s="47" customFormat="1" ht="40.5">
      <c r="A113" s="37">
        <v>5</v>
      </c>
      <c r="B113" s="38" t="s">
        <v>45</v>
      </c>
      <c r="C113" s="25">
        <v>60000</v>
      </c>
      <c r="D113" s="39">
        <v>28910</v>
      </c>
      <c r="E113" s="39">
        <f>C113-D113</f>
        <v>31090</v>
      </c>
      <c r="F113" s="37" t="s">
        <v>1069</v>
      </c>
      <c r="G113" s="61"/>
      <c r="H113" s="61"/>
      <c r="I113" s="61"/>
    </row>
    <row r="114" spans="1:9" s="47" customFormat="1" ht="40.5">
      <c r="A114" s="37">
        <v>6</v>
      </c>
      <c r="B114" s="38" t="s">
        <v>51</v>
      </c>
      <c r="C114" s="10">
        <v>300000</v>
      </c>
      <c r="D114" s="39">
        <v>280005</v>
      </c>
      <c r="E114" s="39">
        <f>C114-D114</f>
        <v>19995</v>
      </c>
      <c r="F114" s="37" t="s">
        <v>1069</v>
      </c>
      <c r="G114" s="61"/>
      <c r="H114" s="61"/>
      <c r="I114" s="61"/>
    </row>
    <row r="115" spans="1:9" s="47" customFormat="1" ht="24">
      <c r="A115" s="109">
        <v>7</v>
      </c>
      <c r="B115" s="123" t="s">
        <v>49</v>
      </c>
      <c r="C115" s="295">
        <v>100000</v>
      </c>
      <c r="D115" s="295">
        <v>0</v>
      </c>
      <c r="E115" s="295">
        <v>100000</v>
      </c>
      <c r="F115" s="109" t="s">
        <v>1069</v>
      </c>
      <c r="G115" s="61"/>
      <c r="H115" s="61"/>
      <c r="I115" s="61"/>
    </row>
    <row r="116" spans="1:9" s="47" customFormat="1" ht="24">
      <c r="A116" s="299"/>
      <c r="B116" s="304"/>
      <c r="C116" s="298"/>
      <c r="D116" s="165" t="s">
        <v>1477</v>
      </c>
      <c r="E116" s="193" t="s">
        <v>1299</v>
      </c>
      <c r="F116" s="193" t="s">
        <v>1306</v>
      </c>
      <c r="G116" s="61"/>
      <c r="H116" s="61"/>
      <c r="I116" s="61"/>
    </row>
    <row r="117" spans="1:9" s="47" customFormat="1" ht="24">
      <c r="A117" s="299"/>
      <c r="B117" s="304"/>
      <c r="C117" s="298"/>
      <c r="D117" s="165" t="s">
        <v>1478</v>
      </c>
      <c r="E117" s="193" t="s">
        <v>1300</v>
      </c>
      <c r="F117" s="193" t="s">
        <v>1307</v>
      </c>
      <c r="G117" s="61"/>
      <c r="H117" s="61"/>
      <c r="I117" s="61"/>
    </row>
    <row r="118" spans="1:9" s="47" customFormat="1" ht="24">
      <c r="A118" s="299"/>
      <c r="B118" s="304"/>
      <c r="C118" s="298"/>
      <c r="D118" s="298"/>
      <c r="E118" s="193" t="s">
        <v>1308</v>
      </c>
      <c r="F118" s="191"/>
      <c r="G118" s="61"/>
      <c r="H118" s="61"/>
      <c r="I118" s="61"/>
    </row>
    <row r="119" spans="1:9" s="47" customFormat="1" ht="24">
      <c r="A119" s="299"/>
      <c r="B119" s="304"/>
      <c r="C119" s="298"/>
      <c r="D119" s="298"/>
      <c r="E119" s="215" t="s">
        <v>1311</v>
      </c>
      <c r="F119" s="189"/>
      <c r="G119" s="61"/>
      <c r="H119" s="61"/>
      <c r="I119" s="61"/>
    </row>
    <row r="120" spans="1:9" s="47" customFormat="1" ht="24">
      <c r="A120" s="299"/>
      <c r="B120" s="304"/>
      <c r="C120" s="298"/>
      <c r="D120" s="298"/>
      <c r="E120" s="158" t="s">
        <v>1312</v>
      </c>
      <c r="F120" s="189"/>
      <c r="G120" s="61"/>
      <c r="H120" s="61"/>
      <c r="I120" s="61"/>
    </row>
    <row r="121" spans="1:9" s="47" customFormat="1" ht="24">
      <c r="A121" s="299"/>
      <c r="B121" s="304"/>
      <c r="C121" s="298"/>
      <c r="D121" s="298"/>
      <c r="E121" s="158" t="s">
        <v>1310</v>
      </c>
      <c r="F121" s="189"/>
      <c r="G121" s="61"/>
      <c r="H121" s="61"/>
      <c r="I121" s="61"/>
    </row>
    <row r="122" spans="1:9" s="47" customFormat="1" ht="24">
      <c r="A122" s="50"/>
      <c r="B122" s="301"/>
      <c r="C122" s="303"/>
      <c r="D122" s="303"/>
      <c r="E122" s="205" t="s">
        <v>1313</v>
      </c>
      <c r="F122" s="192"/>
      <c r="G122" s="61"/>
      <c r="H122" s="61"/>
      <c r="I122" s="61"/>
    </row>
    <row r="123" spans="1:9" s="47" customFormat="1" ht="24">
      <c r="A123" s="37">
        <v>8</v>
      </c>
      <c r="B123" s="38" t="s">
        <v>52</v>
      </c>
      <c r="C123" s="25">
        <v>4000000</v>
      </c>
      <c r="D123" s="39">
        <v>3932980.96</v>
      </c>
      <c r="E123" s="39">
        <f aca="true" t="shared" si="1" ref="E123:E131">C123-D123</f>
        <v>67019.04000000004</v>
      </c>
      <c r="F123" s="37" t="s">
        <v>1069</v>
      </c>
      <c r="G123" s="61"/>
      <c r="H123" s="61"/>
      <c r="I123" s="61"/>
    </row>
    <row r="124" spans="1:9" s="47" customFormat="1" ht="24">
      <c r="A124" s="37">
        <v>9</v>
      </c>
      <c r="B124" s="38" t="s">
        <v>59</v>
      </c>
      <c r="C124" s="25">
        <v>100000</v>
      </c>
      <c r="D124" s="39">
        <v>47000</v>
      </c>
      <c r="E124" s="39">
        <f t="shared" si="1"/>
        <v>53000</v>
      </c>
      <c r="F124" s="37" t="s">
        <v>1069</v>
      </c>
      <c r="G124" s="61"/>
      <c r="H124" s="61"/>
      <c r="I124" s="61"/>
    </row>
    <row r="125" spans="1:9" s="47" customFormat="1" ht="24">
      <c r="A125" s="37">
        <v>10</v>
      </c>
      <c r="B125" s="38" t="s">
        <v>58</v>
      </c>
      <c r="C125" s="25">
        <v>10000</v>
      </c>
      <c r="D125" s="25">
        <v>9900</v>
      </c>
      <c r="E125" s="39">
        <f t="shared" si="1"/>
        <v>100</v>
      </c>
      <c r="F125" s="37" t="s">
        <v>1069</v>
      </c>
      <c r="G125" s="61"/>
      <c r="H125" s="61"/>
      <c r="I125" s="61"/>
    </row>
    <row r="126" spans="1:9" s="47" customFormat="1" ht="24">
      <c r="A126" s="37">
        <v>11</v>
      </c>
      <c r="B126" s="38" t="s">
        <v>55</v>
      </c>
      <c r="C126" s="25">
        <v>50000</v>
      </c>
      <c r="D126" s="39">
        <v>13320</v>
      </c>
      <c r="E126" s="39">
        <f t="shared" si="1"/>
        <v>36680</v>
      </c>
      <c r="F126" s="37" t="s">
        <v>1069</v>
      </c>
      <c r="G126" s="61"/>
      <c r="H126" s="61"/>
      <c r="I126" s="61"/>
    </row>
    <row r="127" spans="1:9" s="47" customFormat="1" ht="24">
      <c r="A127" s="60" t="s">
        <v>1067</v>
      </c>
      <c r="B127" s="60"/>
      <c r="C127" s="60"/>
      <c r="D127" s="60"/>
      <c r="E127" s="60"/>
      <c r="F127" s="61"/>
      <c r="G127" s="61"/>
      <c r="H127" s="61"/>
      <c r="I127" s="61"/>
    </row>
    <row r="128" spans="2:9" s="47" customFormat="1" ht="24">
      <c r="B128" s="62" t="s">
        <v>1068</v>
      </c>
      <c r="C128" s="62"/>
      <c r="D128" s="62"/>
      <c r="E128" s="63"/>
      <c r="F128" s="61"/>
      <c r="G128" s="61"/>
      <c r="H128" s="61"/>
      <c r="I128" s="61"/>
    </row>
    <row r="129" spans="1:9" s="47" customFormat="1" ht="40.5">
      <c r="A129" s="16" t="s">
        <v>1046</v>
      </c>
      <c r="B129" s="23" t="s">
        <v>4</v>
      </c>
      <c r="C129" s="35" t="s">
        <v>1047</v>
      </c>
      <c r="D129" s="35" t="s">
        <v>1476</v>
      </c>
      <c r="E129" s="35" t="s">
        <v>1048</v>
      </c>
      <c r="F129" s="16" t="s">
        <v>1049</v>
      </c>
      <c r="G129" s="61"/>
      <c r="H129" s="61"/>
      <c r="I129" s="61"/>
    </row>
    <row r="130" spans="1:9" s="47" customFormat="1" ht="60.75">
      <c r="A130" s="37">
        <v>12</v>
      </c>
      <c r="B130" s="38" t="s">
        <v>54</v>
      </c>
      <c r="C130" s="25">
        <v>60000</v>
      </c>
      <c r="D130" s="25">
        <v>54000</v>
      </c>
      <c r="E130" s="39">
        <f t="shared" si="1"/>
        <v>6000</v>
      </c>
      <c r="F130" s="37" t="s">
        <v>1069</v>
      </c>
      <c r="G130" s="61"/>
      <c r="H130" s="61"/>
      <c r="I130" s="61"/>
    </row>
    <row r="131" spans="1:9" s="47" customFormat="1" ht="60.75">
      <c r="A131" s="37">
        <v>13</v>
      </c>
      <c r="B131" s="38" t="s">
        <v>60</v>
      </c>
      <c r="C131" s="10">
        <v>986067</v>
      </c>
      <c r="D131" s="39">
        <v>986067</v>
      </c>
      <c r="E131" s="39">
        <f t="shared" si="1"/>
        <v>0</v>
      </c>
      <c r="F131" s="37" t="s">
        <v>1069</v>
      </c>
      <c r="G131" s="61"/>
      <c r="H131" s="61"/>
      <c r="I131" s="61"/>
    </row>
    <row r="132" spans="1:7" s="47" customFormat="1" ht="30" customHeight="1">
      <c r="A132" s="372" t="s">
        <v>3</v>
      </c>
      <c r="B132" s="372"/>
      <c r="C132" s="41">
        <f>SUM(C109:C131)</f>
        <v>6146067</v>
      </c>
      <c r="D132" s="41">
        <f>SUM(D109:D131)</f>
        <v>5602186.96</v>
      </c>
      <c r="E132" s="41">
        <f>SUM(E109:E131)</f>
        <v>543880.04</v>
      </c>
      <c r="F132" s="37"/>
      <c r="G132" s="64"/>
    </row>
    <row r="133" spans="1:7" s="47" customFormat="1" ht="30" customHeight="1">
      <c r="A133" s="75"/>
      <c r="B133" s="75"/>
      <c r="C133" s="173"/>
      <c r="D133" s="173"/>
      <c r="E133" s="173"/>
      <c r="F133" s="43"/>
      <c r="G133" s="64"/>
    </row>
    <row r="134" spans="1:7" s="47" customFormat="1" ht="30" customHeight="1">
      <c r="A134" s="75"/>
      <c r="B134" s="75"/>
      <c r="C134" s="173"/>
      <c r="D134" s="173"/>
      <c r="E134" s="173"/>
      <c r="F134" s="43"/>
      <c r="G134" s="64"/>
    </row>
    <row r="135" spans="1:7" s="47" customFormat="1" ht="30" customHeight="1">
      <c r="A135" s="75"/>
      <c r="B135" s="75"/>
      <c r="C135" s="173"/>
      <c r="D135" s="173"/>
      <c r="E135" s="173"/>
      <c r="F135" s="43"/>
      <c r="G135" s="64"/>
    </row>
    <row r="136" spans="1:7" s="47" customFormat="1" ht="30" customHeight="1">
      <c r="A136" s="75"/>
      <c r="B136" s="75"/>
      <c r="C136" s="173"/>
      <c r="D136" s="173"/>
      <c r="E136" s="173"/>
      <c r="F136" s="43"/>
      <c r="G136" s="64"/>
    </row>
    <row r="137" spans="1:6" s="47" customFormat="1" ht="20.25">
      <c r="A137" s="371" t="s">
        <v>1144</v>
      </c>
      <c r="B137" s="371"/>
      <c r="C137" s="371"/>
      <c r="D137" s="371"/>
      <c r="E137" s="371"/>
      <c r="F137" s="371"/>
    </row>
    <row r="138" spans="1:6" s="47" customFormat="1" ht="20.25">
      <c r="A138" s="371" t="s">
        <v>215</v>
      </c>
      <c r="B138" s="371"/>
      <c r="C138" s="371"/>
      <c r="D138" s="371"/>
      <c r="E138" s="371"/>
      <c r="F138" s="371"/>
    </row>
    <row r="139" spans="1:6" s="47" customFormat="1" ht="20.25">
      <c r="A139" s="371" t="s">
        <v>1070</v>
      </c>
      <c r="B139" s="371"/>
      <c r="C139" s="371"/>
      <c r="D139" s="371"/>
      <c r="E139" s="371"/>
      <c r="F139" s="371"/>
    </row>
    <row r="140" spans="1:6" s="47" customFormat="1" ht="10.5" customHeight="1">
      <c r="A140" s="30"/>
      <c r="B140" s="30"/>
      <c r="C140" s="30"/>
      <c r="D140" s="30"/>
      <c r="E140" s="30"/>
      <c r="F140" s="30"/>
    </row>
    <row r="141" spans="1:6" s="47" customFormat="1" ht="20.25">
      <c r="A141" s="60" t="s">
        <v>1071</v>
      </c>
      <c r="B141" s="30"/>
      <c r="C141" s="30"/>
      <c r="D141" s="30"/>
      <c r="E141" s="30"/>
      <c r="F141" s="30"/>
    </row>
    <row r="142" spans="2:9" s="47" customFormat="1" ht="24">
      <c r="B142" s="62" t="s">
        <v>1168</v>
      </c>
      <c r="C142" s="62"/>
      <c r="D142" s="62"/>
      <c r="E142" s="63"/>
      <c r="F142" s="61"/>
      <c r="G142" s="61"/>
      <c r="H142" s="61"/>
      <c r="I142" s="61"/>
    </row>
    <row r="143" spans="1:7" ht="40.5">
      <c r="A143" s="16" t="s">
        <v>1046</v>
      </c>
      <c r="B143" s="23" t="s">
        <v>4</v>
      </c>
      <c r="C143" s="35" t="s">
        <v>1047</v>
      </c>
      <c r="D143" s="35" t="s">
        <v>1476</v>
      </c>
      <c r="E143" s="35" t="s">
        <v>1048</v>
      </c>
      <c r="F143" s="16" t="s">
        <v>1049</v>
      </c>
      <c r="G143" s="64"/>
    </row>
    <row r="144" spans="1:6" s="47" customFormat="1" ht="60.75">
      <c r="A144" s="136" t="s">
        <v>1169</v>
      </c>
      <c r="B144" s="38" t="s">
        <v>1171</v>
      </c>
      <c r="C144" s="10">
        <v>640000</v>
      </c>
      <c r="D144" s="10">
        <v>570740</v>
      </c>
      <c r="E144" s="10">
        <f>C144-D144</f>
        <v>69260</v>
      </c>
      <c r="F144" s="136" t="s">
        <v>1170</v>
      </c>
    </row>
    <row r="145" spans="1:7" s="47" customFormat="1" ht="30" customHeight="1">
      <c r="A145" s="372" t="s">
        <v>3</v>
      </c>
      <c r="B145" s="372"/>
      <c r="C145" s="41">
        <f>C144</f>
        <v>640000</v>
      </c>
      <c r="D145" s="41">
        <f>D144</f>
        <v>570740</v>
      </c>
      <c r="E145" s="41">
        <f>E144</f>
        <v>69260</v>
      </c>
      <c r="F145" s="37"/>
      <c r="G145" s="64"/>
    </row>
    <row r="146" spans="1:6" s="47" customFormat="1" ht="20.25">
      <c r="A146" s="30"/>
      <c r="B146" s="30"/>
      <c r="C146" s="30"/>
      <c r="D146" s="30"/>
      <c r="E146" s="30"/>
      <c r="F146" s="30"/>
    </row>
    <row r="147" spans="1:6" s="47" customFormat="1" ht="20.25">
      <c r="A147" s="30"/>
      <c r="B147" s="30"/>
      <c r="C147" s="30"/>
      <c r="D147" s="30"/>
      <c r="E147" s="30"/>
      <c r="F147" s="30"/>
    </row>
    <row r="148" spans="1:6" s="47" customFormat="1" ht="20.25">
      <c r="A148" s="30"/>
      <c r="B148" s="30"/>
      <c r="C148" s="30"/>
      <c r="D148" s="30"/>
      <c r="E148" s="30"/>
      <c r="F148" s="30"/>
    </row>
    <row r="149" spans="1:6" s="47" customFormat="1" ht="20.25">
      <c r="A149" s="30"/>
      <c r="B149" s="30"/>
      <c r="C149" s="30"/>
      <c r="D149" s="30"/>
      <c r="E149" s="30"/>
      <c r="F149" s="30"/>
    </row>
    <row r="150" spans="1:6" s="47" customFormat="1" ht="20.25">
      <c r="A150" s="30"/>
      <c r="B150" s="30"/>
      <c r="C150" s="30"/>
      <c r="D150" s="30"/>
      <c r="E150" s="30"/>
      <c r="F150" s="30"/>
    </row>
    <row r="151" spans="1:6" s="47" customFormat="1" ht="20.25">
      <c r="A151" s="30"/>
      <c r="B151" s="30"/>
      <c r="C151" s="30"/>
      <c r="D151" s="30"/>
      <c r="E151" s="30"/>
      <c r="F151" s="30"/>
    </row>
    <row r="152" spans="1:6" s="47" customFormat="1" ht="20.25">
      <c r="A152" s="30"/>
      <c r="B152" s="30"/>
      <c r="C152" s="30"/>
      <c r="D152" s="30"/>
      <c r="E152" s="30"/>
      <c r="F152" s="30"/>
    </row>
    <row r="153" spans="1:6" s="47" customFormat="1" ht="20.25">
      <c r="A153" s="60" t="s">
        <v>1071</v>
      </c>
      <c r="B153" s="30"/>
      <c r="C153" s="30"/>
      <c r="D153" s="30"/>
      <c r="E153" s="30"/>
      <c r="F153" s="30"/>
    </row>
    <row r="154" spans="2:9" s="47" customFormat="1" ht="24">
      <c r="B154" s="62" t="s">
        <v>1072</v>
      </c>
      <c r="C154" s="62"/>
      <c r="D154" s="62"/>
      <c r="E154" s="63"/>
      <c r="F154" s="61"/>
      <c r="G154" s="61"/>
      <c r="H154" s="61"/>
      <c r="I154" s="61"/>
    </row>
    <row r="155" spans="1:7" ht="40.5">
      <c r="A155" s="16" t="s">
        <v>1046</v>
      </c>
      <c r="B155" s="23" t="s">
        <v>4</v>
      </c>
      <c r="C155" s="35" t="s">
        <v>1047</v>
      </c>
      <c r="D155" s="35" t="s">
        <v>1476</v>
      </c>
      <c r="E155" s="35" t="s">
        <v>1048</v>
      </c>
      <c r="F155" s="16" t="s">
        <v>1049</v>
      </c>
      <c r="G155" s="64"/>
    </row>
    <row r="156" spans="1:7" ht="40.5">
      <c r="A156" s="65"/>
      <c r="B156" s="38" t="s">
        <v>1073</v>
      </c>
      <c r="C156" s="66"/>
      <c r="D156" s="67"/>
      <c r="E156" s="67"/>
      <c r="F156" s="37" t="s">
        <v>1074</v>
      </c>
      <c r="G156" s="64"/>
    </row>
    <row r="157" spans="1:7" ht="40.5">
      <c r="A157" s="37">
        <v>1</v>
      </c>
      <c r="B157" s="68" t="s">
        <v>1075</v>
      </c>
      <c r="C157" s="39">
        <v>20000</v>
      </c>
      <c r="D157" s="39">
        <v>20000</v>
      </c>
      <c r="E157" s="39">
        <v>0</v>
      </c>
      <c r="F157" s="37"/>
      <c r="G157" s="64"/>
    </row>
    <row r="158" spans="1:7" ht="121.5">
      <c r="A158" s="37">
        <v>2</v>
      </c>
      <c r="B158" s="68" t="s">
        <v>1158</v>
      </c>
      <c r="C158" s="10">
        <v>16800</v>
      </c>
      <c r="D158" s="10">
        <v>9600</v>
      </c>
      <c r="E158" s="39">
        <f>C158-D158</f>
        <v>7200</v>
      </c>
      <c r="F158" s="37"/>
      <c r="G158" s="64"/>
    </row>
    <row r="159" spans="1:7" ht="121.5">
      <c r="A159" s="37">
        <v>3</v>
      </c>
      <c r="B159" s="68" t="s">
        <v>1159</v>
      </c>
      <c r="C159" s="10">
        <v>15000</v>
      </c>
      <c r="D159" s="10">
        <v>15000</v>
      </c>
      <c r="E159" s="39">
        <f>C159-D159</f>
        <v>0</v>
      </c>
      <c r="F159" s="37"/>
      <c r="G159" s="64"/>
    </row>
    <row r="160" spans="1:7" ht="40.5">
      <c r="A160" s="37">
        <v>4</v>
      </c>
      <c r="B160" s="68" t="s">
        <v>1160</v>
      </c>
      <c r="C160" s="10">
        <v>100000</v>
      </c>
      <c r="D160" s="10">
        <v>100000</v>
      </c>
      <c r="E160" s="39">
        <f>C160-D160</f>
        <v>0</v>
      </c>
      <c r="F160" s="37"/>
      <c r="G160" s="64"/>
    </row>
    <row r="161" spans="1:7" ht="40.5">
      <c r="A161" s="37">
        <v>5</v>
      </c>
      <c r="B161" s="68" t="s">
        <v>1161</v>
      </c>
      <c r="C161" s="10">
        <v>50000</v>
      </c>
      <c r="D161" s="10">
        <v>50000</v>
      </c>
      <c r="E161" s="39">
        <f>C161-D161</f>
        <v>0</v>
      </c>
      <c r="F161" s="37"/>
      <c r="G161" s="64"/>
    </row>
    <row r="162" spans="1:7" ht="40.5">
      <c r="A162" s="37">
        <v>6</v>
      </c>
      <c r="B162" s="68" t="s">
        <v>1076</v>
      </c>
      <c r="C162" s="25">
        <v>654000</v>
      </c>
      <c r="D162" s="39">
        <v>650000</v>
      </c>
      <c r="E162" s="39">
        <f>C162-D162</f>
        <v>4000</v>
      </c>
      <c r="F162" s="37"/>
      <c r="G162" s="64"/>
    </row>
    <row r="163" spans="1:7" ht="40.5">
      <c r="A163" s="37">
        <v>7</v>
      </c>
      <c r="B163" s="68" t="s">
        <v>1077</v>
      </c>
      <c r="C163" s="39">
        <v>21000</v>
      </c>
      <c r="D163" s="39">
        <v>21000</v>
      </c>
      <c r="E163" s="39">
        <v>0</v>
      </c>
      <c r="F163" s="37"/>
      <c r="G163" s="64"/>
    </row>
    <row r="164" spans="1:7" ht="40.5">
      <c r="A164" s="37">
        <v>8</v>
      </c>
      <c r="B164" s="68" t="s">
        <v>1078</v>
      </c>
      <c r="C164" s="39">
        <v>1000</v>
      </c>
      <c r="D164" s="39">
        <v>500</v>
      </c>
      <c r="E164" s="39">
        <v>500</v>
      </c>
      <c r="F164" s="37"/>
      <c r="G164" s="64"/>
    </row>
    <row r="165" spans="1:7" ht="20.25">
      <c r="A165" s="315"/>
      <c r="B165" s="315"/>
      <c r="C165" s="117"/>
      <c r="D165" s="117"/>
      <c r="E165" s="97"/>
      <c r="F165" s="126"/>
      <c r="G165" s="64"/>
    </row>
    <row r="166" spans="1:7" ht="20.25">
      <c r="A166" s="47"/>
      <c r="B166" s="47"/>
      <c r="C166" s="45"/>
      <c r="D166" s="45"/>
      <c r="E166" s="43"/>
      <c r="F166" s="323"/>
      <c r="G166" s="64"/>
    </row>
    <row r="167" spans="1:7" ht="20.25">
      <c r="A167" s="47"/>
      <c r="B167" s="47"/>
      <c r="C167" s="45"/>
      <c r="D167" s="45"/>
      <c r="E167" s="43"/>
      <c r="F167" s="323"/>
      <c r="G167" s="64"/>
    </row>
    <row r="168" spans="1:7" ht="20.25">
      <c r="A168" s="47"/>
      <c r="B168" s="47"/>
      <c r="C168" s="45"/>
      <c r="D168" s="45"/>
      <c r="E168" s="43"/>
      <c r="F168" s="323"/>
      <c r="G168" s="64"/>
    </row>
    <row r="169" spans="1:7" ht="20.25">
      <c r="A169" s="47"/>
      <c r="B169" s="47"/>
      <c r="C169" s="45"/>
      <c r="D169" s="45"/>
      <c r="E169" s="43"/>
      <c r="F169" s="323"/>
      <c r="G169" s="64"/>
    </row>
    <row r="170" spans="1:7" ht="20.25">
      <c r="A170" s="47"/>
      <c r="B170" s="47"/>
      <c r="C170" s="45"/>
      <c r="D170" s="45"/>
      <c r="E170" s="43"/>
      <c r="F170" s="323"/>
      <c r="G170" s="64"/>
    </row>
    <row r="171" spans="1:7" ht="20.25">
      <c r="A171" s="47"/>
      <c r="B171" s="47"/>
      <c r="C171" s="45"/>
      <c r="D171" s="45"/>
      <c r="E171" s="43"/>
      <c r="F171" s="323"/>
      <c r="G171" s="64"/>
    </row>
    <row r="172" spans="1:6" s="47" customFormat="1" ht="20.25">
      <c r="A172" s="60" t="s">
        <v>1071</v>
      </c>
      <c r="B172" s="30"/>
      <c r="C172" s="30"/>
      <c r="D172" s="30"/>
      <c r="E172" s="30"/>
      <c r="F172" s="30"/>
    </row>
    <row r="173" spans="2:9" s="47" customFormat="1" ht="24">
      <c r="B173" s="62" t="s">
        <v>1072</v>
      </c>
      <c r="C173" s="62"/>
      <c r="D173" s="62"/>
      <c r="E173" s="63"/>
      <c r="F173" s="61"/>
      <c r="G173" s="61"/>
      <c r="H173" s="61"/>
      <c r="I173" s="61"/>
    </row>
    <row r="174" spans="1:7" ht="40.5">
      <c r="A174" s="16" t="s">
        <v>1046</v>
      </c>
      <c r="B174" s="23" t="s">
        <v>4</v>
      </c>
      <c r="C174" s="35" t="s">
        <v>1047</v>
      </c>
      <c r="D174" s="35" t="s">
        <v>1157</v>
      </c>
      <c r="E174" s="35" t="s">
        <v>1048</v>
      </c>
      <c r="F174" s="16" t="s">
        <v>1049</v>
      </c>
      <c r="G174" s="64"/>
    </row>
    <row r="175" spans="1:7" ht="60.75">
      <c r="A175" s="37"/>
      <c r="B175" s="38" t="s">
        <v>1079</v>
      </c>
      <c r="C175" s="39"/>
      <c r="D175" s="39"/>
      <c r="E175" s="39"/>
      <c r="F175" s="37" t="s">
        <v>1074</v>
      </c>
      <c r="G175" s="64"/>
    </row>
    <row r="176" spans="1:7" ht="20.25">
      <c r="A176" s="37">
        <v>9</v>
      </c>
      <c r="B176" s="68" t="s">
        <v>1162</v>
      </c>
      <c r="C176" s="25">
        <v>42720</v>
      </c>
      <c r="D176" s="25">
        <v>42720</v>
      </c>
      <c r="E176" s="39">
        <f>C176-D176</f>
        <v>0</v>
      </c>
      <c r="F176" s="37"/>
      <c r="G176" s="64"/>
    </row>
    <row r="177" spans="1:7" ht="20.25">
      <c r="A177" s="37">
        <v>10</v>
      </c>
      <c r="B177" s="68" t="s">
        <v>1163</v>
      </c>
      <c r="C177" s="10">
        <v>46886</v>
      </c>
      <c r="D177" s="10">
        <v>46886</v>
      </c>
      <c r="E177" s="39">
        <f>C177-D177</f>
        <v>0</v>
      </c>
      <c r="F177" s="37"/>
      <c r="G177" s="64"/>
    </row>
    <row r="178" spans="1:7" ht="20.25">
      <c r="A178" s="37">
        <v>11</v>
      </c>
      <c r="B178" s="68" t="s">
        <v>1080</v>
      </c>
      <c r="C178" s="39">
        <v>59360</v>
      </c>
      <c r="D178" s="39">
        <v>30110</v>
      </c>
      <c r="E178" s="39">
        <v>29250</v>
      </c>
      <c r="F178" s="37"/>
      <c r="G178" s="64"/>
    </row>
    <row r="179" spans="1:7" ht="20.25">
      <c r="A179" s="37">
        <v>12</v>
      </c>
      <c r="B179" s="68" t="s">
        <v>1081</v>
      </c>
      <c r="C179" s="39">
        <v>36280</v>
      </c>
      <c r="D179" s="39">
        <v>18340</v>
      </c>
      <c r="E179" s="39">
        <v>17940</v>
      </c>
      <c r="F179" s="37"/>
      <c r="G179" s="64"/>
    </row>
    <row r="180" spans="1:7" ht="40.5">
      <c r="A180" s="37">
        <v>13</v>
      </c>
      <c r="B180" s="68" t="s">
        <v>1082</v>
      </c>
      <c r="C180" s="39">
        <v>234800</v>
      </c>
      <c r="D180" s="39">
        <v>119100</v>
      </c>
      <c r="E180" s="39">
        <v>115700</v>
      </c>
      <c r="F180" s="37"/>
      <c r="G180" s="64"/>
    </row>
    <row r="181" spans="1:7" ht="40.5">
      <c r="A181" s="37">
        <v>14</v>
      </c>
      <c r="B181" s="68" t="s">
        <v>1083</v>
      </c>
      <c r="C181" s="39">
        <v>26000</v>
      </c>
      <c r="D181" s="39">
        <v>13000</v>
      </c>
      <c r="E181" s="39">
        <v>13000</v>
      </c>
      <c r="F181" s="37"/>
      <c r="G181" s="64"/>
    </row>
    <row r="182" spans="1:7" ht="20.25">
      <c r="A182" s="37">
        <v>13</v>
      </c>
      <c r="B182" s="26" t="s">
        <v>1084</v>
      </c>
      <c r="C182" s="39">
        <v>12752000</v>
      </c>
      <c r="D182" s="39">
        <v>12239060</v>
      </c>
      <c r="E182" s="39">
        <f>C182-D182</f>
        <v>512940</v>
      </c>
      <c r="F182" s="37" t="s">
        <v>1069</v>
      </c>
      <c r="G182" s="64"/>
    </row>
    <row r="183" spans="1:7" ht="20.25">
      <c r="A183" s="37">
        <v>14</v>
      </c>
      <c r="B183" s="38" t="s">
        <v>79</v>
      </c>
      <c r="C183" s="39">
        <v>6108900</v>
      </c>
      <c r="D183" s="39">
        <v>5754994.36</v>
      </c>
      <c r="E183" s="39">
        <f>C183-D183</f>
        <v>353905.63999999966</v>
      </c>
      <c r="F183" s="37" t="s">
        <v>1069</v>
      </c>
      <c r="G183" s="64"/>
    </row>
    <row r="184" spans="1:7" ht="20.25">
      <c r="A184" s="37">
        <v>15</v>
      </c>
      <c r="B184" s="38" t="s">
        <v>88</v>
      </c>
      <c r="C184" s="25">
        <v>520000</v>
      </c>
      <c r="D184" s="25">
        <v>519000</v>
      </c>
      <c r="E184" s="39">
        <f>C184-D184</f>
        <v>1000</v>
      </c>
      <c r="F184" s="37" t="s">
        <v>1069</v>
      </c>
      <c r="G184" s="64"/>
    </row>
    <row r="185" spans="1:7" s="47" customFormat="1" ht="30" customHeight="1">
      <c r="A185" s="372" t="s">
        <v>3</v>
      </c>
      <c r="B185" s="372"/>
      <c r="C185" s="41">
        <f>SUM(C157:C164)+SUM(C176:C184)</f>
        <v>20704746</v>
      </c>
      <c r="D185" s="41">
        <f>SUM(D157:D164)+SUM(D176:D184)</f>
        <v>19649310.36</v>
      </c>
      <c r="E185" s="41">
        <f>SUM(E157:E164)+SUM(E176:E184)</f>
        <v>1055435.6399999997</v>
      </c>
      <c r="F185" s="37"/>
      <c r="G185" s="64"/>
    </row>
    <row r="186" spans="1:7" s="47" customFormat="1" ht="16.5" customHeight="1">
      <c r="A186" s="75"/>
      <c r="B186" s="75"/>
      <c r="C186" s="173"/>
      <c r="D186" s="173"/>
      <c r="E186" s="173"/>
      <c r="F186" s="43"/>
      <c r="G186" s="64"/>
    </row>
    <row r="187" spans="1:7" ht="20.25">
      <c r="A187" s="60" t="s">
        <v>1071</v>
      </c>
      <c r="B187" s="30"/>
      <c r="C187" s="30"/>
      <c r="D187" s="30"/>
      <c r="E187" s="30"/>
      <c r="F187" s="30"/>
      <c r="G187" s="64"/>
    </row>
    <row r="188" spans="1:7" ht="24">
      <c r="A188" s="133"/>
      <c r="B188" s="134" t="s">
        <v>1167</v>
      </c>
      <c r="C188" s="62"/>
      <c r="D188" s="62"/>
      <c r="E188" s="63"/>
      <c r="F188" s="61"/>
      <c r="G188" s="64"/>
    </row>
    <row r="189" spans="1:7" ht="40.5">
      <c r="A189" s="135" t="s">
        <v>1046</v>
      </c>
      <c r="B189" s="35" t="s">
        <v>4</v>
      </c>
      <c r="C189" s="35" t="s">
        <v>1047</v>
      </c>
      <c r="D189" s="35" t="s">
        <v>1476</v>
      </c>
      <c r="E189" s="35" t="s">
        <v>1048</v>
      </c>
      <c r="F189" s="16" t="s">
        <v>1049</v>
      </c>
      <c r="G189" s="64"/>
    </row>
    <row r="190" spans="1:7" ht="60.75">
      <c r="A190" s="172">
        <v>1</v>
      </c>
      <c r="B190" s="54" t="s">
        <v>1164</v>
      </c>
      <c r="C190" s="39">
        <v>70000</v>
      </c>
      <c r="D190" s="39">
        <v>53380</v>
      </c>
      <c r="E190" s="39">
        <f>C190-D190</f>
        <v>16620</v>
      </c>
      <c r="F190" s="53" t="s">
        <v>1069</v>
      </c>
      <c r="G190" s="64"/>
    </row>
    <row r="191" spans="1:7" s="47" customFormat="1" ht="30" customHeight="1">
      <c r="A191" s="373" t="s">
        <v>3</v>
      </c>
      <c r="B191" s="373"/>
      <c r="C191" s="41">
        <f>C190</f>
        <v>70000</v>
      </c>
      <c r="D191" s="41">
        <f>D190</f>
        <v>53380</v>
      </c>
      <c r="E191" s="41">
        <f>E190</f>
        <v>16620</v>
      </c>
      <c r="F191" s="53"/>
      <c r="G191" s="64"/>
    </row>
    <row r="192" spans="1:7" s="47" customFormat="1" ht="30" customHeight="1">
      <c r="A192" s="76"/>
      <c r="B192" s="76"/>
      <c r="C192" s="173"/>
      <c r="D192" s="173"/>
      <c r="E192" s="173"/>
      <c r="F192" s="55"/>
      <c r="G192" s="64"/>
    </row>
    <row r="193" spans="1:7" s="47" customFormat="1" ht="30" customHeight="1">
      <c r="A193" s="76"/>
      <c r="B193" s="76"/>
      <c r="C193" s="173"/>
      <c r="D193" s="173"/>
      <c r="E193" s="173"/>
      <c r="F193" s="55"/>
      <c r="G193" s="64"/>
    </row>
    <row r="194" spans="1:7" s="47" customFormat="1" ht="30" customHeight="1">
      <c r="A194" s="76"/>
      <c r="B194" s="76"/>
      <c r="C194" s="173"/>
      <c r="D194" s="173"/>
      <c r="E194" s="173"/>
      <c r="F194" s="55"/>
      <c r="G194" s="64"/>
    </row>
    <row r="195" spans="1:7" s="47" customFormat="1" ht="30" customHeight="1">
      <c r="A195" s="76"/>
      <c r="B195" s="76"/>
      <c r="C195" s="173"/>
      <c r="D195" s="173"/>
      <c r="E195" s="173"/>
      <c r="F195" s="55"/>
      <c r="G195" s="64"/>
    </row>
    <row r="196" spans="1:7" s="47" customFormat="1" ht="20.25">
      <c r="A196" s="76"/>
      <c r="B196" s="76"/>
      <c r="C196" s="173"/>
      <c r="D196" s="173"/>
      <c r="E196" s="173"/>
      <c r="F196" s="55"/>
      <c r="G196" s="64"/>
    </row>
    <row r="197" spans="1:7" s="47" customFormat="1" ht="20.25">
      <c r="A197" s="76"/>
      <c r="B197" s="76"/>
      <c r="C197" s="173"/>
      <c r="D197" s="173"/>
      <c r="E197" s="173"/>
      <c r="F197" s="55"/>
      <c r="G197" s="64"/>
    </row>
    <row r="198" spans="1:7" s="47" customFormat="1" ht="20.25">
      <c r="A198" s="60" t="s">
        <v>1071</v>
      </c>
      <c r="B198" s="30"/>
      <c r="C198" s="30"/>
      <c r="D198" s="30"/>
      <c r="E198" s="30"/>
      <c r="F198" s="30"/>
      <c r="G198" s="128"/>
    </row>
    <row r="199" spans="1:9" s="47" customFormat="1" ht="24">
      <c r="A199" s="133"/>
      <c r="B199" s="134" t="s">
        <v>1085</v>
      </c>
      <c r="C199" s="62"/>
      <c r="D199" s="62"/>
      <c r="E199" s="63"/>
      <c r="F199" s="61"/>
      <c r="G199" s="129"/>
      <c r="H199" s="61"/>
      <c r="I199" s="61"/>
    </row>
    <row r="200" spans="1:7" ht="40.5">
      <c r="A200" s="135" t="s">
        <v>1046</v>
      </c>
      <c r="B200" s="35" t="s">
        <v>4</v>
      </c>
      <c r="C200" s="35" t="s">
        <v>1047</v>
      </c>
      <c r="D200" s="35" t="s">
        <v>1476</v>
      </c>
      <c r="E200" s="35" t="s">
        <v>1048</v>
      </c>
      <c r="F200" s="16" t="s">
        <v>1049</v>
      </c>
      <c r="G200" s="74"/>
    </row>
    <row r="201" spans="1:7" ht="20.25">
      <c r="A201" s="53">
        <v>1</v>
      </c>
      <c r="B201" s="54" t="s">
        <v>63</v>
      </c>
      <c r="C201" s="39">
        <v>230000</v>
      </c>
      <c r="D201" s="39">
        <v>107256</v>
      </c>
      <c r="E201" s="39">
        <v>122744</v>
      </c>
      <c r="F201" s="53" t="s">
        <v>1069</v>
      </c>
      <c r="G201" s="74"/>
    </row>
    <row r="202" spans="1:7" ht="20.25">
      <c r="A202" s="53">
        <v>2</v>
      </c>
      <c r="B202" s="54" t="s">
        <v>1086</v>
      </c>
      <c r="C202" s="39">
        <v>80000</v>
      </c>
      <c r="D202" s="39">
        <v>30820</v>
      </c>
      <c r="E202" s="103">
        <f aca="true" t="shared" si="2" ref="E202:E211">C202-D202</f>
        <v>49180</v>
      </c>
      <c r="F202" s="53" t="s">
        <v>1069</v>
      </c>
      <c r="G202" s="74"/>
    </row>
    <row r="203" spans="1:7" ht="20.25">
      <c r="A203" s="53">
        <v>3</v>
      </c>
      <c r="B203" s="54" t="s">
        <v>1087</v>
      </c>
      <c r="C203" s="39">
        <v>168000</v>
      </c>
      <c r="D203" s="39">
        <v>162000</v>
      </c>
      <c r="E203" s="103">
        <f t="shared" si="2"/>
        <v>6000</v>
      </c>
      <c r="F203" s="53" t="s">
        <v>1069</v>
      </c>
      <c r="G203" s="74"/>
    </row>
    <row r="204" spans="1:7" ht="20.25">
      <c r="A204" s="53">
        <v>4</v>
      </c>
      <c r="B204" s="38" t="s">
        <v>65</v>
      </c>
      <c r="C204" s="25">
        <v>250000</v>
      </c>
      <c r="D204" s="39">
        <v>216149.48</v>
      </c>
      <c r="E204" s="103">
        <f t="shared" si="2"/>
        <v>33850.51999999999</v>
      </c>
      <c r="F204" s="53" t="s">
        <v>1069</v>
      </c>
      <c r="G204" s="74"/>
    </row>
    <row r="205" spans="1:7" ht="40.5">
      <c r="A205" s="53">
        <v>5</v>
      </c>
      <c r="B205" s="38" t="s">
        <v>62</v>
      </c>
      <c r="C205" s="25">
        <v>70000</v>
      </c>
      <c r="D205" s="39">
        <v>53050</v>
      </c>
      <c r="E205" s="79">
        <f t="shared" si="2"/>
        <v>16950</v>
      </c>
      <c r="F205" s="53" t="s">
        <v>1069</v>
      </c>
      <c r="G205" s="74"/>
    </row>
    <row r="206" spans="1:7" ht="40.5">
      <c r="A206" s="53">
        <v>6</v>
      </c>
      <c r="B206" s="38" t="s">
        <v>1165</v>
      </c>
      <c r="C206" s="25">
        <v>150000</v>
      </c>
      <c r="D206" s="39">
        <v>58927</v>
      </c>
      <c r="E206" s="79">
        <f t="shared" si="2"/>
        <v>91073</v>
      </c>
      <c r="F206" s="53" t="s">
        <v>1069</v>
      </c>
      <c r="G206" s="74"/>
    </row>
    <row r="207" spans="1:7" ht="20.25">
      <c r="A207" s="53">
        <v>7</v>
      </c>
      <c r="B207" s="38" t="s">
        <v>66</v>
      </c>
      <c r="C207" s="25">
        <v>150000</v>
      </c>
      <c r="D207" s="39">
        <v>120288</v>
      </c>
      <c r="E207" s="103">
        <f t="shared" si="2"/>
        <v>29712</v>
      </c>
      <c r="F207" s="53" t="s">
        <v>1069</v>
      </c>
      <c r="G207" s="74"/>
    </row>
    <row r="208" spans="1:7" ht="20.25">
      <c r="A208" s="53">
        <v>8</v>
      </c>
      <c r="B208" s="38" t="s">
        <v>64</v>
      </c>
      <c r="C208" s="25">
        <v>100000</v>
      </c>
      <c r="D208" s="39">
        <v>48976</v>
      </c>
      <c r="E208" s="103">
        <f t="shared" si="2"/>
        <v>51024</v>
      </c>
      <c r="F208" s="53" t="s">
        <v>1069</v>
      </c>
      <c r="G208" s="74"/>
    </row>
    <row r="209" spans="1:7" ht="20.25">
      <c r="A209" s="53">
        <v>9</v>
      </c>
      <c r="B209" s="38" t="s">
        <v>68</v>
      </c>
      <c r="C209" s="25">
        <v>50000</v>
      </c>
      <c r="D209" s="39">
        <v>48390</v>
      </c>
      <c r="E209" s="103">
        <f t="shared" si="2"/>
        <v>1610</v>
      </c>
      <c r="F209" s="53" t="s">
        <v>1069</v>
      </c>
      <c r="G209" s="74"/>
    </row>
    <row r="210" spans="1:7" ht="60.75">
      <c r="A210" s="53">
        <v>10</v>
      </c>
      <c r="B210" s="38" t="s">
        <v>1166</v>
      </c>
      <c r="C210" s="25">
        <v>1130000</v>
      </c>
      <c r="D210" s="25">
        <v>1129000</v>
      </c>
      <c r="E210" s="79">
        <f t="shared" si="2"/>
        <v>1000</v>
      </c>
      <c r="F210" s="53" t="s">
        <v>1069</v>
      </c>
      <c r="G210" s="74"/>
    </row>
    <row r="211" spans="1:7" ht="20.25">
      <c r="A211" s="53">
        <v>11</v>
      </c>
      <c r="B211" s="38" t="s">
        <v>61</v>
      </c>
      <c r="C211" s="25">
        <v>125000</v>
      </c>
      <c r="D211" s="25">
        <v>125000</v>
      </c>
      <c r="E211" s="79">
        <f t="shared" si="2"/>
        <v>0</v>
      </c>
      <c r="F211" s="53" t="s">
        <v>1069</v>
      </c>
      <c r="G211" s="74"/>
    </row>
    <row r="212" spans="1:7" s="58" customFormat="1" ht="30" customHeight="1">
      <c r="A212" s="373" t="s">
        <v>3</v>
      </c>
      <c r="B212" s="373"/>
      <c r="C212" s="41">
        <f>SUM(C201:C211)</f>
        <v>2503000</v>
      </c>
      <c r="D212" s="41">
        <f>SUM(D201:D211)</f>
        <v>2099856.48</v>
      </c>
      <c r="E212" s="41">
        <f>SUM(E201:E211)</f>
        <v>403143.52</v>
      </c>
      <c r="F212" s="53"/>
      <c r="G212" s="45"/>
    </row>
    <row r="213" spans="1:7" ht="20.25">
      <c r="A213" s="130"/>
      <c r="B213" s="131"/>
      <c r="C213" s="74"/>
      <c r="D213" s="74"/>
      <c r="E213" s="74"/>
      <c r="F213" s="132"/>
      <c r="G213" s="74"/>
    </row>
    <row r="214" spans="1:7" ht="20.25">
      <c r="A214" s="43"/>
      <c r="B214" s="44"/>
      <c r="C214" s="45"/>
      <c r="D214" s="45"/>
      <c r="E214" s="45"/>
      <c r="F214" s="69"/>
      <c r="G214" s="64"/>
    </row>
    <row r="215" spans="1:7" ht="20.25">
      <c r="A215" s="43"/>
      <c r="B215" s="44"/>
      <c r="C215" s="45"/>
      <c r="D215" s="45"/>
      <c r="E215" s="45"/>
      <c r="F215" s="69"/>
      <c r="G215" s="64"/>
    </row>
    <row r="216" spans="1:7" ht="20.25">
      <c r="A216" s="43"/>
      <c r="B216" s="44"/>
      <c r="C216" s="45"/>
      <c r="D216" s="45"/>
      <c r="E216" s="45"/>
      <c r="F216" s="69"/>
      <c r="G216" s="64"/>
    </row>
    <row r="217" spans="1:7" ht="20.25">
      <c r="A217" s="43"/>
      <c r="B217" s="44"/>
      <c r="C217" s="45"/>
      <c r="D217" s="45"/>
      <c r="E217" s="45"/>
      <c r="F217" s="69"/>
      <c r="G217" s="64"/>
    </row>
    <row r="218" spans="1:7" ht="20.25">
      <c r="A218" s="43"/>
      <c r="B218" s="44"/>
      <c r="C218" s="45"/>
      <c r="D218" s="45"/>
      <c r="E218" s="45"/>
      <c r="F218" s="69"/>
      <c r="G218" s="64"/>
    </row>
    <row r="219" spans="1:7" ht="20.25">
      <c r="A219" s="43"/>
      <c r="B219" s="44"/>
      <c r="C219" s="45"/>
      <c r="D219" s="45"/>
      <c r="E219" s="45"/>
      <c r="F219" s="69"/>
      <c r="G219" s="64"/>
    </row>
    <row r="220" spans="1:7" ht="20.25">
      <c r="A220" s="43"/>
      <c r="B220" s="44"/>
      <c r="C220" s="45"/>
      <c r="D220" s="45"/>
      <c r="E220" s="45"/>
      <c r="F220" s="69"/>
      <c r="G220" s="64"/>
    </row>
    <row r="221" spans="1:7" ht="20.25">
      <c r="A221" s="43"/>
      <c r="B221" s="44"/>
      <c r="C221" s="45"/>
      <c r="D221" s="45"/>
      <c r="E221" s="45"/>
      <c r="F221" s="69"/>
      <c r="G221" s="64"/>
    </row>
    <row r="222" spans="1:7" ht="20.25">
      <c r="A222" s="43"/>
      <c r="B222" s="44"/>
      <c r="C222" s="45"/>
      <c r="D222" s="45"/>
      <c r="E222" s="45"/>
      <c r="F222" s="69"/>
      <c r="G222" s="64"/>
    </row>
    <row r="223" spans="1:7" ht="20.25">
      <c r="A223" s="43"/>
      <c r="B223" s="44"/>
      <c r="C223" s="45"/>
      <c r="D223" s="45"/>
      <c r="E223" s="45"/>
      <c r="F223" s="69"/>
      <c r="G223" s="64"/>
    </row>
    <row r="224" spans="1:7" ht="20.25">
      <c r="A224" s="43"/>
      <c r="B224" s="44"/>
      <c r="C224" s="45"/>
      <c r="D224" s="45"/>
      <c r="E224" s="45"/>
      <c r="F224" s="69"/>
      <c r="G224" s="64"/>
    </row>
    <row r="225" spans="1:7" ht="20.25">
      <c r="A225" s="43"/>
      <c r="B225" s="44"/>
      <c r="C225" s="45"/>
      <c r="D225" s="45"/>
      <c r="E225" s="45"/>
      <c r="F225" s="69"/>
      <c r="G225" s="64"/>
    </row>
    <row r="226" spans="1:7" ht="20.25">
      <c r="A226" s="43"/>
      <c r="B226" s="44"/>
      <c r="C226" s="45"/>
      <c r="D226" s="45"/>
      <c r="E226" s="45"/>
      <c r="F226" s="69"/>
      <c r="G226" s="64"/>
    </row>
    <row r="227" spans="1:7" ht="20.25">
      <c r="A227" s="43"/>
      <c r="B227" s="44"/>
      <c r="C227" s="45"/>
      <c r="D227" s="45"/>
      <c r="E227" s="45"/>
      <c r="F227" s="69"/>
      <c r="G227" s="64"/>
    </row>
    <row r="228" spans="1:7" ht="20.25">
      <c r="A228" s="43"/>
      <c r="B228" s="44"/>
      <c r="C228" s="45"/>
      <c r="D228" s="45"/>
      <c r="E228" s="45"/>
      <c r="F228" s="69"/>
      <c r="G228" s="64"/>
    </row>
    <row r="229" spans="1:6" s="133" customFormat="1" ht="20.25">
      <c r="A229" s="371" t="s">
        <v>1144</v>
      </c>
      <c r="B229" s="371"/>
      <c r="C229" s="371"/>
      <c r="D229" s="371"/>
      <c r="E229" s="371"/>
      <c r="F229" s="371"/>
    </row>
    <row r="230" spans="1:7" s="58" customFormat="1" ht="20.25">
      <c r="A230" s="371" t="s">
        <v>215</v>
      </c>
      <c r="B230" s="371"/>
      <c r="C230" s="371"/>
      <c r="D230" s="371"/>
      <c r="E230" s="371"/>
      <c r="F230" s="371"/>
      <c r="G230" s="45"/>
    </row>
    <row r="231" spans="1:7" s="58" customFormat="1" ht="20.25">
      <c r="A231" s="376" t="s">
        <v>1088</v>
      </c>
      <c r="B231" s="376"/>
      <c r="C231" s="376"/>
      <c r="D231" s="376"/>
      <c r="E231" s="376"/>
      <c r="F231" s="376"/>
      <c r="G231" s="45"/>
    </row>
    <row r="232" spans="1:7" s="58" customFormat="1" ht="24">
      <c r="A232" s="371"/>
      <c r="B232" s="371"/>
      <c r="C232" s="371"/>
      <c r="D232" s="371"/>
      <c r="E232" s="30"/>
      <c r="F232" s="61"/>
      <c r="G232" s="45"/>
    </row>
    <row r="233" spans="1:7" s="58" customFormat="1" ht="24">
      <c r="A233" s="377" t="s">
        <v>1089</v>
      </c>
      <c r="B233" s="377"/>
      <c r="C233" s="377"/>
      <c r="D233" s="377"/>
      <c r="E233" s="33"/>
      <c r="F233" s="61"/>
      <c r="G233" s="45"/>
    </row>
    <row r="234" spans="2:7" s="58" customFormat="1" ht="24">
      <c r="B234" s="62" t="s">
        <v>1172</v>
      </c>
      <c r="C234" s="62"/>
      <c r="D234" s="62"/>
      <c r="E234" s="63"/>
      <c r="F234" s="61"/>
      <c r="G234" s="45"/>
    </row>
    <row r="235" spans="1:7" s="58" customFormat="1" ht="40.5">
      <c r="A235" s="135" t="s">
        <v>1046</v>
      </c>
      <c r="B235" s="35" t="s">
        <v>4</v>
      </c>
      <c r="C235" s="35" t="s">
        <v>1047</v>
      </c>
      <c r="D235" s="35" t="s">
        <v>1476</v>
      </c>
      <c r="E235" s="35" t="s">
        <v>1048</v>
      </c>
      <c r="F235" s="135" t="s">
        <v>1049</v>
      </c>
      <c r="G235" s="45"/>
    </row>
    <row r="236" spans="1:7" ht="20.25">
      <c r="A236" s="138" t="s">
        <v>1169</v>
      </c>
      <c r="B236" s="54" t="s">
        <v>91</v>
      </c>
      <c r="C236" s="39">
        <v>300000</v>
      </c>
      <c r="D236" s="39">
        <v>226000</v>
      </c>
      <c r="E236" s="39">
        <f>C236-D236</f>
        <v>74000</v>
      </c>
      <c r="F236" s="136" t="s">
        <v>1170</v>
      </c>
      <c r="G236" s="64"/>
    </row>
    <row r="237" spans="1:7" ht="60.75">
      <c r="A237" s="136" t="s">
        <v>1173</v>
      </c>
      <c r="B237" s="38" t="s">
        <v>100</v>
      </c>
      <c r="C237" s="25">
        <v>540000</v>
      </c>
      <c r="D237" s="25">
        <v>504000</v>
      </c>
      <c r="E237" s="39">
        <f>C237-D237</f>
        <v>36000</v>
      </c>
      <c r="F237" s="136" t="s">
        <v>1170</v>
      </c>
      <c r="G237" s="64"/>
    </row>
    <row r="238" spans="1:7" ht="60.75">
      <c r="A238" s="136" t="s">
        <v>1174</v>
      </c>
      <c r="B238" s="38" t="s">
        <v>101</v>
      </c>
      <c r="C238" s="25">
        <v>108000</v>
      </c>
      <c r="D238" s="25">
        <v>108000</v>
      </c>
      <c r="E238" s="39">
        <f>C238-D238</f>
        <v>0</v>
      </c>
      <c r="F238" s="136" t="s">
        <v>1170</v>
      </c>
      <c r="G238" s="64"/>
    </row>
    <row r="239" spans="1:7" ht="30" customHeight="1">
      <c r="A239" s="372" t="s">
        <v>3</v>
      </c>
      <c r="B239" s="372"/>
      <c r="C239" s="41">
        <f>SUM(C236:C238)</f>
        <v>948000</v>
      </c>
      <c r="D239" s="41">
        <f>SUM(D236:D238)</f>
        <v>838000</v>
      </c>
      <c r="E239" s="41">
        <f>SUM(E236:E238)</f>
        <v>110000</v>
      </c>
      <c r="F239" s="37"/>
      <c r="G239" s="64"/>
    </row>
    <row r="240" spans="1:7" ht="24">
      <c r="A240" s="127"/>
      <c r="B240" s="127"/>
      <c r="C240" s="127"/>
      <c r="D240" s="127"/>
      <c r="E240" s="127"/>
      <c r="F240" s="129"/>
      <c r="G240" s="64"/>
    </row>
    <row r="241" spans="1:7" ht="24">
      <c r="A241" s="127"/>
      <c r="B241" s="127"/>
      <c r="C241" s="127"/>
      <c r="D241" s="127"/>
      <c r="E241" s="127"/>
      <c r="F241" s="129"/>
      <c r="G241" s="64"/>
    </row>
    <row r="242" spans="1:7" s="58" customFormat="1" ht="24">
      <c r="A242" s="377" t="s">
        <v>1089</v>
      </c>
      <c r="B242" s="377"/>
      <c r="C242" s="377"/>
      <c r="D242" s="377"/>
      <c r="E242" s="33"/>
      <c r="F242" s="61"/>
      <c r="G242" s="45"/>
    </row>
    <row r="243" spans="2:7" s="58" customFormat="1" ht="24">
      <c r="B243" s="62" t="s">
        <v>1090</v>
      </c>
      <c r="C243" s="62"/>
      <c r="D243" s="62"/>
      <c r="E243" s="63"/>
      <c r="F243" s="61"/>
      <c r="G243" s="45"/>
    </row>
    <row r="244" spans="1:7" s="58" customFormat="1" ht="40.5">
      <c r="A244" s="135" t="s">
        <v>1046</v>
      </c>
      <c r="B244" s="35" t="s">
        <v>4</v>
      </c>
      <c r="C244" s="35" t="s">
        <v>1047</v>
      </c>
      <c r="D244" s="35" t="s">
        <v>1476</v>
      </c>
      <c r="E244" s="35" t="s">
        <v>1048</v>
      </c>
      <c r="F244" s="135" t="s">
        <v>1049</v>
      </c>
      <c r="G244" s="45"/>
    </row>
    <row r="245" spans="1:7" s="58" customFormat="1" ht="40.5">
      <c r="A245" s="53">
        <v>1</v>
      </c>
      <c r="B245" s="139" t="s">
        <v>1091</v>
      </c>
      <c r="C245" s="39">
        <v>100000</v>
      </c>
      <c r="D245" s="39">
        <v>19720</v>
      </c>
      <c r="E245" s="39">
        <f>C245-D245</f>
        <v>80280</v>
      </c>
      <c r="F245" s="53" t="s">
        <v>1175</v>
      </c>
      <c r="G245" s="45"/>
    </row>
    <row r="246" spans="1:7" s="58" customFormat="1" ht="20.25">
      <c r="A246" s="53">
        <v>2</v>
      </c>
      <c r="B246" s="38" t="s">
        <v>98</v>
      </c>
      <c r="C246" s="10">
        <v>100000</v>
      </c>
      <c r="D246" s="39">
        <v>89505</v>
      </c>
      <c r="E246" s="39">
        <f>C246-D246</f>
        <v>10495</v>
      </c>
      <c r="F246" s="53" t="s">
        <v>1175</v>
      </c>
      <c r="G246" s="45"/>
    </row>
    <row r="247" spans="1:7" ht="60.75">
      <c r="A247" s="53">
        <v>3</v>
      </c>
      <c r="B247" s="38" t="s">
        <v>99</v>
      </c>
      <c r="C247" s="10">
        <v>50000</v>
      </c>
      <c r="D247" s="39">
        <v>16139.97</v>
      </c>
      <c r="E247" s="39">
        <f>C247-D247</f>
        <v>33860.03</v>
      </c>
      <c r="F247" s="53" t="s">
        <v>1175</v>
      </c>
      <c r="G247" s="64"/>
    </row>
    <row r="248" spans="1:7" s="47" customFormat="1" ht="30" customHeight="1">
      <c r="A248" s="372" t="s">
        <v>3</v>
      </c>
      <c r="B248" s="372"/>
      <c r="C248" s="41">
        <f>SUM(C245:C247)</f>
        <v>250000</v>
      </c>
      <c r="D248" s="41">
        <f>SUM(D245:D247)</f>
        <v>125364.97</v>
      </c>
      <c r="E248" s="41">
        <f>SUM(E245:E247)</f>
        <v>124635.03</v>
      </c>
      <c r="F248" s="37"/>
      <c r="G248" s="64"/>
    </row>
    <row r="249" spans="1:7" ht="20.25">
      <c r="A249" s="72"/>
      <c r="B249" s="44"/>
      <c r="C249" s="73"/>
      <c r="D249" s="74"/>
      <c r="E249" s="74"/>
      <c r="F249" s="69"/>
      <c r="G249" s="64"/>
    </row>
    <row r="250" spans="1:7" ht="20.25">
      <c r="A250" s="72"/>
      <c r="B250" s="44"/>
      <c r="C250" s="73"/>
      <c r="D250" s="74"/>
      <c r="E250" s="74"/>
      <c r="F250" s="69"/>
      <c r="G250" s="64"/>
    </row>
    <row r="251" spans="1:7" ht="20.25">
      <c r="A251" s="72"/>
      <c r="B251" s="44"/>
      <c r="C251" s="73"/>
      <c r="D251" s="74"/>
      <c r="E251" s="74"/>
      <c r="F251" s="69"/>
      <c r="G251" s="64"/>
    </row>
    <row r="252" spans="1:7" ht="20.25">
      <c r="A252" s="72"/>
      <c r="B252" s="44"/>
      <c r="C252" s="73"/>
      <c r="D252" s="74"/>
      <c r="E252" s="74"/>
      <c r="F252" s="69"/>
      <c r="G252" s="64"/>
    </row>
    <row r="253" spans="1:7" ht="20.25">
      <c r="A253" s="72"/>
      <c r="B253" s="44"/>
      <c r="C253" s="73"/>
      <c r="D253" s="74"/>
      <c r="E253" s="74"/>
      <c r="F253" s="69"/>
      <c r="G253" s="64"/>
    </row>
    <row r="254" spans="1:7" ht="20.25">
      <c r="A254" s="72"/>
      <c r="B254" s="44"/>
      <c r="C254" s="73"/>
      <c r="D254" s="74"/>
      <c r="E254" s="74"/>
      <c r="F254" s="69"/>
      <c r="G254" s="64"/>
    </row>
    <row r="255" spans="1:7" s="58" customFormat="1" ht="24">
      <c r="A255" s="377" t="s">
        <v>1089</v>
      </c>
      <c r="B255" s="377"/>
      <c r="C255" s="377"/>
      <c r="D255" s="377"/>
      <c r="E255" s="33"/>
      <c r="F255" s="61"/>
      <c r="G255" s="45"/>
    </row>
    <row r="256" spans="2:7" s="58" customFormat="1" ht="24">
      <c r="B256" s="62" t="s">
        <v>1176</v>
      </c>
      <c r="C256" s="62"/>
      <c r="D256" s="62"/>
      <c r="E256" s="63"/>
      <c r="F256" s="61"/>
      <c r="G256" s="45"/>
    </row>
    <row r="257" spans="1:7" s="58" customFormat="1" ht="40.5">
      <c r="A257" s="135" t="s">
        <v>1046</v>
      </c>
      <c r="B257" s="35" t="s">
        <v>4</v>
      </c>
      <c r="C257" s="35" t="s">
        <v>1047</v>
      </c>
      <c r="D257" s="35" t="s">
        <v>1476</v>
      </c>
      <c r="E257" s="35" t="s">
        <v>1048</v>
      </c>
      <c r="F257" s="135" t="s">
        <v>1049</v>
      </c>
      <c r="G257" s="45"/>
    </row>
    <row r="258" spans="1:7" ht="40.5">
      <c r="A258" s="53">
        <v>1</v>
      </c>
      <c r="B258" s="54" t="s">
        <v>1177</v>
      </c>
      <c r="C258" s="39">
        <v>150000</v>
      </c>
      <c r="D258" s="39">
        <v>149290</v>
      </c>
      <c r="E258" s="39">
        <f>C258-D258</f>
        <v>710</v>
      </c>
      <c r="F258" s="53" t="s">
        <v>1069</v>
      </c>
      <c r="G258" s="64"/>
    </row>
    <row r="259" spans="1:7" s="47" customFormat="1" ht="30" customHeight="1">
      <c r="A259" s="372" t="s">
        <v>3</v>
      </c>
      <c r="B259" s="372"/>
      <c r="C259" s="41">
        <f>SUM(C256:C258)</f>
        <v>150000</v>
      </c>
      <c r="D259" s="41">
        <f>SUM(D256:D258)</f>
        <v>149290</v>
      </c>
      <c r="E259" s="41">
        <f>SUM(E256:E258)</f>
        <v>710</v>
      </c>
      <c r="F259" s="37"/>
      <c r="G259" s="64"/>
    </row>
    <row r="260" spans="1:7" ht="20.25">
      <c r="A260" s="72"/>
      <c r="B260" s="44"/>
      <c r="C260" s="73"/>
      <c r="D260" s="74"/>
      <c r="E260" s="74"/>
      <c r="F260" s="69"/>
      <c r="G260" s="64"/>
    </row>
    <row r="261" spans="1:7" ht="20.25">
      <c r="A261" s="72"/>
      <c r="B261" s="44"/>
      <c r="C261" s="73"/>
      <c r="D261" s="74"/>
      <c r="E261" s="74"/>
      <c r="F261" s="69"/>
      <c r="G261" s="64"/>
    </row>
    <row r="262" spans="1:7" s="58" customFormat="1" ht="20.25">
      <c r="A262" s="377" t="s">
        <v>1089</v>
      </c>
      <c r="B262" s="377"/>
      <c r="C262" s="377"/>
      <c r="D262" s="377"/>
      <c r="E262" s="33"/>
      <c r="F262" s="140"/>
      <c r="G262" s="45"/>
    </row>
    <row r="263" spans="1:7" s="58" customFormat="1" ht="20.25">
      <c r="A263" s="59"/>
      <c r="B263" s="62" t="s">
        <v>1092</v>
      </c>
      <c r="C263" s="62"/>
      <c r="D263" s="62"/>
      <c r="E263" s="63"/>
      <c r="F263" s="140"/>
      <c r="G263" s="45"/>
    </row>
    <row r="264" spans="1:7" s="58" customFormat="1" ht="40.5">
      <c r="A264" s="135" t="s">
        <v>1046</v>
      </c>
      <c r="B264" s="35" t="s">
        <v>4</v>
      </c>
      <c r="C264" s="35" t="s">
        <v>1047</v>
      </c>
      <c r="D264" s="35" t="s">
        <v>1476</v>
      </c>
      <c r="E264" s="35" t="s">
        <v>1048</v>
      </c>
      <c r="F264" s="135" t="s">
        <v>1049</v>
      </c>
      <c r="G264" s="45"/>
    </row>
    <row r="265" spans="1:7" s="58" customFormat="1" ht="40.5">
      <c r="A265" s="53">
        <v>1</v>
      </c>
      <c r="B265" s="54" t="s">
        <v>94</v>
      </c>
      <c r="C265" s="39">
        <v>192000</v>
      </c>
      <c r="D265" s="39">
        <v>188000</v>
      </c>
      <c r="E265" s="39">
        <f>C265-D265</f>
        <v>4000</v>
      </c>
      <c r="F265" s="53" t="s">
        <v>1093</v>
      </c>
      <c r="G265" s="45"/>
    </row>
    <row r="266" spans="1:7" s="58" customFormat="1" ht="40.5">
      <c r="A266" s="53">
        <v>2</v>
      </c>
      <c r="B266" s="54" t="s">
        <v>1094</v>
      </c>
      <c r="C266" s="39">
        <v>17302800</v>
      </c>
      <c r="D266" s="39">
        <v>16120400</v>
      </c>
      <c r="E266" s="39">
        <f>C266-D266</f>
        <v>1182400</v>
      </c>
      <c r="F266" s="53" t="s">
        <v>1093</v>
      </c>
      <c r="G266" s="45"/>
    </row>
    <row r="267" spans="1:7" s="58" customFormat="1" ht="40.5">
      <c r="A267" s="53">
        <v>3</v>
      </c>
      <c r="B267" s="54" t="s">
        <v>96</v>
      </c>
      <c r="C267" s="39">
        <v>2678400</v>
      </c>
      <c r="D267" s="39">
        <v>2603200</v>
      </c>
      <c r="E267" s="39">
        <f>C267-D267</f>
        <v>75200</v>
      </c>
      <c r="F267" s="53" t="s">
        <v>1093</v>
      </c>
      <c r="G267" s="45"/>
    </row>
    <row r="268" spans="1:7" s="58" customFormat="1" ht="40.5">
      <c r="A268" s="53">
        <v>4</v>
      </c>
      <c r="B268" s="54" t="s">
        <v>93</v>
      </c>
      <c r="C268" s="39">
        <v>250000</v>
      </c>
      <c r="D268" s="39">
        <v>240850</v>
      </c>
      <c r="E268" s="39">
        <f>C268-D268</f>
        <v>9150</v>
      </c>
      <c r="F268" s="53" t="s">
        <v>1093</v>
      </c>
      <c r="G268" s="45"/>
    </row>
    <row r="269" spans="1:7" s="47" customFormat="1" ht="30" customHeight="1">
      <c r="A269" s="372" t="s">
        <v>3</v>
      </c>
      <c r="B269" s="372"/>
      <c r="C269" s="41">
        <f>SUM(C265:C268)</f>
        <v>20423200</v>
      </c>
      <c r="D269" s="41">
        <f>SUM(D265:D268)</f>
        <v>19152450</v>
      </c>
      <c r="E269" s="41">
        <f>SUM(E265:E268)</f>
        <v>1270750</v>
      </c>
      <c r="F269" s="37"/>
      <c r="G269" s="64"/>
    </row>
    <row r="270" spans="1:7" ht="20.25">
      <c r="A270" s="72"/>
      <c r="B270" s="75"/>
      <c r="C270" s="76"/>
      <c r="D270" s="76"/>
      <c r="E270" s="76"/>
      <c r="F270" s="69"/>
      <c r="G270" s="64"/>
    </row>
    <row r="271" spans="1:7" ht="20.25">
      <c r="A271" s="72"/>
      <c r="B271" s="75"/>
      <c r="C271" s="76"/>
      <c r="D271" s="76"/>
      <c r="E271" s="76"/>
      <c r="F271" s="69"/>
      <c r="G271" s="64"/>
    </row>
    <row r="272" spans="1:7" ht="20.25">
      <c r="A272" s="72"/>
      <c r="B272" s="75"/>
      <c r="C272" s="76"/>
      <c r="D272" s="76"/>
      <c r="E272" s="76"/>
      <c r="F272" s="69"/>
      <c r="G272" s="64"/>
    </row>
    <row r="273" spans="1:7" ht="20.25">
      <c r="A273" s="72"/>
      <c r="B273" s="75"/>
      <c r="C273" s="76"/>
      <c r="D273" s="76"/>
      <c r="E273" s="76"/>
      <c r="F273" s="69"/>
      <c r="G273" s="64"/>
    </row>
    <row r="274" spans="1:7" ht="20.25">
      <c r="A274" s="72"/>
      <c r="B274" s="75"/>
      <c r="C274" s="76"/>
      <c r="D274" s="76"/>
      <c r="E274" s="76"/>
      <c r="F274" s="69"/>
      <c r="G274" s="64"/>
    </row>
    <row r="275" spans="1:7" ht="20.25">
      <c r="A275" s="72"/>
      <c r="B275" s="75"/>
      <c r="C275" s="76"/>
      <c r="D275" s="76"/>
      <c r="E275" s="76"/>
      <c r="F275" s="69"/>
      <c r="G275" s="64"/>
    </row>
    <row r="276" spans="1:7" ht="20.25">
      <c r="A276" s="72"/>
      <c r="B276" s="75"/>
      <c r="C276" s="76"/>
      <c r="D276" s="76"/>
      <c r="E276" s="76"/>
      <c r="F276" s="69"/>
      <c r="G276" s="64"/>
    </row>
    <row r="277" spans="1:7" ht="20.25">
      <c r="A277" s="72"/>
      <c r="B277" s="75"/>
      <c r="C277" s="76"/>
      <c r="D277" s="76"/>
      <c r="E277" s="76"/>
      <c r="F277" s="69"/>
      <c r="G277" s="64"/>
    </row>
    <row r="278" spans="1:7" ht="20.25">
      <c r="A278" s="72"/>
      <c r="B278" s="75"/>
      <c r="C278" s="76"/>
      <c r="D278" s="76"/>
      <c r="E278" s="76"/>
      <c r="F278" s="69"/>
      <c r="G278" s="64"/>
    </row>
    <row r="279" spans="1:7" ht="20.25">
      <c r="A279" s="72"/>
      <c r="B279" s="75"/>
      <c r="C279" s="76"/>
      <c r="D279" s="76"/>
      <c r="E279" s="76"/>
      <c r="F279" s="69"/>
      <c r="G279" s="64"/>
    </row>
    <row r="280" spans="1:7" ht="20.25">
      <c r="A280" s="72"/>
      <c r="B280" s="75"/>
      <c r="C280" s="76"/>
      <c r="D280" s="76"/>
      <c r="E280" s="76"/>
      <c r="F280" s="69"/>
      <c r="G280" s="64"/>
    </row>
    <row r="281" spans="1:7" ht="20.25">
      <c r="A281" s="72"/>
      <c r="B281" s="75"/>
      <c r="C281" s="76"/>
      <c r="D281" s="76"/>
      <c r="E281" s="76"/>
      <c r="F281" s="69"/>
      <c r="G281" s="64"/>
    </row>
    <row r="282" spans="1:7" ht="20.25">
      <c r="A282" s="72"/>
      <c r="B282" s="75"/>
      <c r="C282" s="76"/>
      <c r="D282" s="76"/>
      <c r="E282" s="76"/>
      <c r="F282" s="69"/>
      <c r="G282" s="64"/>
    </row>
    <row r="283" spans="1:7" ht="20.25">
      <c r="A283" s="371" t="s">
        <v>1144</v>
      </c>
      <c r="B283" s="371"/>
      <c r="C283" s="371"/>
      <c r="D283" s="371"/>
      <c r="E283" s="371"/>
      <c r="F283" s="371"/>
      <c r="G283" s="64"/>
    </row>
    <row r="284" spans="1:7" ht="20.25">
      <c r="A284" s="371" t="s">
        <v>215</v>
      </c>
      <c r="B284" s="371"/>
      <c r="C284" s="371"/>
      <c r="D284" s="371"/>
      <c r="E284" s="371"/>
      <c r="F284" s="371"/>
      <c r="G284" s="64"/>
    </row>
    <row r="285" spans="1:7" ht="20.25">
      <c r="A285" s="376" t="s">
        <v>1095</v>
      </c>
      <c r="B285" s="376"/>
      <c r="C285" s="376"/>
      <c r="D285" s="376"/>
      <c r="E285" s="376"/>
      <c r="F285" s="376"/>
      <c r="G285" s="64"/>
    </row>
    <row r="286" spans="1:7" ht="14.25" customHeight="1">
      <c r="A286" s="71"/>
      <c r="B286" s="71"/>
      <c r="C286" s="71"/>
      <c r="D286" s="71"/>
      <c r="E286" s="71"/>
      <c r="F286" s="71"/>
      <c r="G286" s="64"/>
    </row>
    <row r="287" spans="1:7" ht="24">
      <c r="A287" s="377" t="s">
        <v>1096</v>
      </c>
      <c r="B287" s="377"/>
      <c r="C287" s="377"/>
      <c r="D287" s="377"/>
      <c r="E287" s="33"/>
      <c r="F287" s="61"/>
      <c r="G287" s="64"/>
    </row>
    <row r="288" spans="1:7" ht="24">
      <c r="A288" s="27"/>
      <c r="B288" s="62" t="s">
        <v>1190</v>
      </c>
      <c r="C288" s="62"/>
      <c r="D288" s="62"/>
      <c r="E288" s="63"/>
      <c r="F288" s="61"/>
      <c r="G288" s="64"/>
    </row>
    <row r="289" spans="1:7" s="58" customFormat="1" ht="40.5">
      <c r="A289" s="135" t="s">
        <v>1046</v>
      </c>
      <c r="B289" s="35" t="s">
        <v>4</v>
      </c>
      <c r="C289" s="35" t="s">
        <v>1047</v>
      </c>
      <c r="D289" s="35" t="s">
        <v>1476</v>
      </c>
      <c r="E289" s="35" t="s">
        <v>1048</v>
      </c>
      <c r="F289" s="135" t="s">
        <v>1049</v>
      </c>
      <c r="G289" s="45"/>
    </row>
    <row r="290" spans="1:7" ht="60.75">
      <c r="A290" s="145">
        <v>1</v>
      </c>
      <c r="B290" s="38" t="s">
        <v>127</v>
      </c>
      <c r="C290" s="10">
        <v>108000</v>
      </c>
      <c r="D290" s="10">
        <v>108000</v>
      </c>
      <c r="E290" s="10">
        <v>0</v>
      </c>
      <c r="F290" s="53" t="s">
        <v>1110</v>
      </c>
      <c r="G290" s="64"/>
    </row>
    <row r="291" spans="1:7" ht="40.5">
      <c r="A291" s="145">
        <v>2</v>
      </c>
      <c r="B291" s="38" t="s">
        <v>128</v>
      </c>
      <c r="C291" s="10">
        <v>108000</v>
      </c>
      <c r="D291" s="10">
        <v>108000</v>
      </c>
      <c r="E291" s="10">
        <v>0</v>
      </c>
      <c r="F291" s="53" t="s">
        <v>1110</v>
      </c>
      <c r="G291" s="64"/>
    </row>
    <row r="292" spans="1:7" ht="60.75">
      <c r="A292" s="145">
        <v>3</v>
      </c>
      <c r="B292" s="38" t="s">
        <v>129</v>
      </c>
      <c r="C292" s="10">
        <v>108000</v>
      </c>
      <c r="D292" s="10">
        <v>108000</v>
      </c>
      <c r="E292" s="10">
        <v>0</v>
      </c>
      <c r="F292" s="53" t="s">
        <v>1110</v>
      </c>
      <c r="G292" s="64"/>
    </row>
    <row r="293" spans="1:7" ht="30" customHeight="1">
      <c r="A293" s="372" t="s">
        <v>3</v>
      </c>
      <c r="B293" s="372"/>
      <c r="C293" s="41">
        <f>SUM(C290:C292)</f>
        <v>324000</v>
      </c>
      <c r="D293" s="41">
        <f>SUM(D290:D292)</f>
        <v>324000</v>
      </c>
      <c r="E293" s="41">
        <f>SUM(E290:E292)</f>
        <v>0</v>
      </c>
      <c r="F293" s="37"/>
      <c r="G293" s="64"/>
    </row>
    <row r="294" spans="1:7" ht="20.25">
      <c r="A294" s="71"/>
      <c r="B294" s="71"/>
      <c r="C294" s="71"/>
      <c r="D294" s="71"/>
      <c r="E294" s="71"/>
      <c r="F294" s="71"/>
      <c r="G294" s="64"/>
    </row>
    <row r="295" spans="1:7" ht="24">
      <c r="A295" s="377" t="s">
        <v>1096</v>
      </c>
      <c r="B295" s="377"/>
      <c r="C295" s="377"/>
      <c r="D295" s="377"/>
      <c r="E295" s="33"/>
      <c r="F295" s="61"/>
      <c r="G295" s="64"/>
    </row>
    <row r="296" spans="1:7" ht="24">
      <c r="A296" s="27"/>
      <c r="B296" s="62" t="s">
        <v>1097</v>
      </c>
      <c r="C296" s="62"/>
      <c r="D296" s="62"/>
      <c r="E296" s="63"/>
      <c r="F296" s="61"/>
      <c r="G296" s="64"/>
    </row>
    <row r="297" spans="1:7" s="58" customFormat="1" ht="40.5">
      <c r="A297" s="135" t="s">
        <v>1046</v>
      </c>
      <c r="B297" s="35" t="s">
        <v>4</v>
      </c>
      <c r="C297" s="35" t="s">
        <v>1047</v>
      </c>
      <c r="D297" s="35" t="s">
        <v>1476</v>
      </c>
      <c r="E297" s="35" t="s">
        <v>1048</v>
      </c>
      <c r="F297" s="135" t="s">
        <v>1049</v>
      </c>
      <c r="G297" s="45"/>
    </row>
    <row r="298" spans="1:6" ht="81">
      <c r="A298" s="77">
        <v>1</v>
      </c>
      <c r="B298" s="38" t="s">
        <v>131</v>
      </c>
      <c r="C298" s="79">
        <v>93700</v>
      </c>
      <c r="D298" s="79">
        <v>93700</v>
      </c>
      <c r="E298" s="79">
        <v>0</v>
      </c>
      <c r="F298" s="7" t="s">
        <v>1100</v>
      </c>
    </row>
    <row r="299" spans="1:6" ht="101.25">
      <c r="A299" s="77">
        <v>2</v>
      </c>
      <c r="B299" s="38" t="s">
        <v>109</v>
      </c>
      <c r="C299" s="79">
        <v>3564000</v>
      </c>
      <c r="D299" s="79">
        <v>3469500</v>
      </c>
      <c r="E299" s="79">
        <f>C299-D299</f>
        <v>94500</v>
      </c>
      <c r="F299" s="7" t="s">
        <v>1098</v>
      </c>
    </row>
    <row r="300" spans="1:6" ht="37.5">
      <c r="A300" s="141">
        <v>3</v>
      </c>
      <c r="B300" s="38" t="s">
        <v>102</v>
      </c>
      <c r="C300" s="25">
        <v>90000</v>
      </c>
      <c r="D300" s="79">
        <v>17175</v>
      </c>
      <c r="E300" s="79">
        <f>C300-D300</f>
        <v>72825</v>
      </c>
      <c r="F300" s="7" t="s">
        <v>1100</v>
      </c>
    </row>
    <row r="301" spans="1:6" ht="40.5">
      <c r="A301" s="141">
        <v>4</v>
      </c>
      <c r="B301" s="38" t="s">
        <v>1531</v>
      </c>
      <c r="C301" s="10">
        <v>80000</v>
      </c>
      <c r="D301" s="79">
        <v>45675</v>
      </c>
      <c r="E301" s="79">
        <f>C301-D301</f>
        <v>34325</v>
      </c>
      <c r="F301" s="7" t="s">
        <v>1098</v>
      </c>
    </row>
    <row r="302" spans="1:6" ht="20.25">
      <c r="A302" s="95"/>
      <c r="B302" s="146"/>
      <c r="C302" s="137"/>
      <c r="D302" s="96"/>
      <c r="E302" s="96"/>
      <c r="F302" s="147"/>
    </row>
    <row r="303" spans="1:7" ht="24">
      <c r="A303" s="377" t="s">
        <v>1096</v>
      </c>
      <c r="B303" s="377"/>
      <c r="C303" s="377"/>
      <c r="D303" s="377"/>
      <c r="E303" s="33"/>
      <c r="F303" s="61"/>
      <c r="G303" s="64"/>
    </row>
    <row r="304" spans="1:7" ht="24">
      <c r="A304" s="27"/>
      <c r="B304" s="62" t="s">
        <v>1097</v>
      </c>
      <c r="C304" s="62"/>
      <c r="D304" s="62"/>
      <c r="E304" s="63"/>
      <c r="F304" s="61"/>
      <c r="G304" s="64"/>
    </row>
    <row r="305" spans="1:7" s="58" customFormat="1" ht="40.5">
      <c r="A305" s="135" t="s">
        <v>1046</v>
      </c>
      <c r="B305" s="35" t="s">
        <v>4</v>
      </c>
      <c r="C305" s="35" t="s">
        <v>1047</v>
      </c>
      <c r="D305" s="35" t="s">
        <v>1476</v>
      </c>
      <c r="E305" s="35" t="s">
        <v>1048</v>
      </c>
      <c r="F305" s="135" t="s">
        <v>1049</v>
      </c>
      <c r="G305" s="45"/>
    </row>
    <row r="306" spans="1:6" ht="40.5">
      <c r="A306" s="141">
        <v>5</v>
      </c>
      <c r="B306" s="38" t="s">
        <v>105</v>
      </c>
      <c r="C306" s="10">
        <v>60000</v>
      </c>
      <c r="D306" s="79">
        <v>40430</v>
      </c>
      <c r="E306" s="79">
        <f aca="true" t="shared" si="3" ref="E306:E316">C306-D306</f>
        <v>19570</v>
      </c>
      <c r="F306" s="7" t="s">
        <v>1098</v>
      </c>
    </row>
    <row r="307" spans="1:6" ht="40.5">
      <c r="A307" s="141">
        <v>6</v>
      </c>
      <c r="B307" s="38" t="s">
        <v>126</v>
      </c>
      <c r="C307" s="25">
        <v>70000</v>
      </c>
      <c r="D307" s="25">
        <v>65600</v>
      </c>
      <c r="E307" s="79">
        <f t="shared" si="3"/>
        <v>4400</v>
      </c>
      <c r="F307" s="7" t="s">
        <v>1098</v>
      </c>
    </row>
    <row r="308" spans="1:6" ht="60.75">
      <c r="A308" s="141">
        <v>7</v>
      </c>
      <c r="B308" s="38" t="s">
        <v>1178</v>
      </c>
      <c r="C308" s="25">
        <v>7500</v>
      </c>
      <c r="D308" s="25">
        <v>7500</v>
      </c>
      <c r="E308" s="79">
        <f t="shared" si="3"/>
        <v>0</v>
      </c>
      <c r="F308" s="7" t="s">
        <v>1098</v>
      </c>
    </row>
    <row r="309" spans="1:6" ht="60.75">
      <c r="A309" s="141">
        <v>8</v>
      </c>
      <c r="B309" s="38" t="s">
        <v>1179</v>
      </c>
      <c r="C309" s="25">
        <v>7500</v>
      </c>
      <c r="D309" s="25">
        <v>7500</v>
      </c>
      <c r="E309" s="79">
        <f t="shared" si="3"/>
        <v>0</v>
      </c>
      <c r="F309" s="7" t="s">
        <v>1098</v>
      </c>
    </row>
    <row r="310" spans="1:6" ht="60.75">
      <c r="A310" s="141">
        <v>9</v>
      </c>
      <c r="B310" s="38" t="s">
        <v>1180</v>
      </c>
      <c r="C310" s="25">
        <v>7500</v>
      </c>
      <c r="D310" s="25">
        <v>7500</v>
      </c>
      <c r="E310" s="79">
        <f t="shared" si="3"/>
        <v>0</v>
      </c>
      <c r="F310" s="7" t="s">
        <v>1098</v>
      </c>
    </row>
    <row r="311" spans="1:6" ht="60.75">
      <c r="A311" s="141">
        <v>10</v>
      </c>
      <c r="B311" s="38" t="s">
        <v>1181</v>
      </c>
      <c r="C311" s="25">
        <v>7500</v>
      </c>
      <c r="D311" s="25">
        <v>7500</v>
      </c>
      <c r="E311" s="79">
        <f t="shared" si="3"/>
        <v>0</v>
      </c>
      <c r="F311" s="7" t="s">
        <v>1098</v>
      </c>
    </row>
    <row r="312" spans="1:6" ht="60.75">
      <c r="A312" s="141">
        <v>11</v>
      </c>
      <c r="B312" s="38" t="s">
        <v>1182</v>
      </c>
      <c r="C312" s="25">
        <v>7500</v>
      </c>
      <c r="D312" s="25">
        <v>7500</v>
      </c>
      <c r="E312" s="79">
        <f t="shared" si="3"/>
        <v>0</v>
      </c>
      <c r="F312" s="7" t="s">
        <v>1098</v>
      </c>
    </row>
    <row r="313" spans="1:6" ht="60.75">
      <c r="A313" s="141">
        <v>12</v>
      </c>
      <c r="B313" s="38" t="s">
        <v>1183</v>
      </c>
      <c r="C313" s="25">
        <v>7500</v>
      </c>
      <c r="D313" s="25">
        <v>7500</v>
      </c>
      <c r="E313" s="79">
        <f t="shared" si="3"/>
        <v>0</v>
      </c>
      <c r="F313" s="7" t="s">
        <v>1098</v>
      </c>
    </row>
    <row r="314" spans="1:6" ht="60.75">
      <c r="A314" s="141">
        <v>13</v>
      </c>
      <c r="B314" s="38" t="s">
        <v>1184</v>
      </c>
      <c r="C314" s="25">
        <v>7500</v>
      </c>
      <c r="D314" s="25">
        <v>7500</v>
      </c>
      <c r="E314" s="79">
        <f t="shared" si="3"/>
        <v>0</v>
      </c>
      <c r="F314" s="7" t="s">
        <v>1098</v>
      </c>
    </row>
    <row r="315" spans="1:6" ht="60.75">
      <c r="A315" s="141">
        <v>14</v>
      </c>
      <c r="B315" s="38" t="s">
        <v>1185</v>
      </c>
      <c r="C315" s="25">
        <v>7500</v>
      </c>
      <c r="D315" s="25">
        <v>7500</v>
      </c>
      <c r="E315" s="79">
        <f t="shared" si="3"/>
        <v>0</v>
      </c>
      <c r="F315" s="7" t="s">
        <v>1098</v>
      </c>
    </row>
    <row r="316" spans="1:6" ht="81">
      <c r="A316" s="141">
        <v>15</v>
      </c>
      <c r="B316" s="38" t="s">
        <v>1186</v>
      </c>
      <c r="C316" s="25">
        <v>7500</v>
      </c>
      <c r="D316" s="25">
        <v>7500</v>
      </c>
      <c r="E316" s="79">
        <f t="shared" si="3"/>
        <v>0</v>
      </c>
      <c r="F316" s="7" t="s">
        <v>1098</v>
      </c>
    </row>
    <row r="317" spans="1:7" ht="24">
      <c r="A317" s="377" t="s">
        <v>1096</v>
      </c>
      <c r="B317" s="377"/>
      <c r="C317" s="377"/>
      <c r="D317" s="377"/>
      <c r="E317" s="33"/>
      <c r="F317" s="61"/>
      <c r="G317" s="64"/>
    </row>
    <row r="318" spans="1:7" ht="24">
      <c r="A318" s="27"/>
      <c r="B318" s="62" t="s">
        <v>1097</v>
      </c>
      <c r="C318" s="62"/>
      <c r="D318" s="62"/>
      <c r="E318" s="63"/>
      <c r="F318" s="61"/>
      <c r="G318" s="64"/>
    </row>
    <row r="319" spans="1:7" s="58" customFormat="1" ht="40.5">
      <c r="A319" s="135" t="s">
        <v>1046</v>
      </c>
      <c r="B319" s="35" t="s">
        <v>4</v>
      </c>
      <c r="C319" s="35" t="s">
        <v>1047</v>
      </c>
      <c r="D319" s="35" t="s">
        <v>1476</v>
      </c>
      <c r="E319" s="35" t="s">
        <v>1048</v>
      </c>
      <c r="F319" s="135" t="s">
        <v>1049</v>
      </c>
      <c r="G319" s="45"/>
    </row>
    <row r="320" spans="1:7" s="58" customFormat="1" ht="81">
      <c r="A320" s="141">
        <v>16</v>
      </c>
      <c r="B320" s="38" t="s">
        <v>1187</v>
      </c>
      <c r="C320" s="25">
        <v>7500</v>
      </c>
      <c r="D320" s="25">
        <v>7500</v>
      </c>
      <c r="E320" s="79">
        <f>C320-D320</f>
        <v>0</v>
      </c>
      <c r="F320" s="7" t="s">
        <v>1098</v>
      </c>
      <c r="G320" s="45"/>
    </row>
    <row r="321" spans="1:6" ht="81">
      <c r="A321" s="141">
        <v>17</v>
      </c>
      <c r="B321" s="38" t="s">
        <v>1188</v>
      </c>
      <c r="C321" s="25">
        <v>7500</v>
      </c>
      <c r="D321" s="25">
        <v>7500</v>
      </c>
      <c r="E321" s="79">
        <f>C321-D321</f>
        <v>0</v>
      </c>
      <c r="F321" s="7" t="s">
        <v>1098</v>
      </c>
    </row>
    <row r="322" spans="1:6" ht="60.75">
      <c r="A322" s="141">
        <v>18</v>
      </c>
      <c r="B322" s="38" t="s">
        <v>1189</v>
      </c>
      <c r="C322" s="25">
        <v>7500</v>
      </c>
      <c r="D322" s="25">
        <v>7500</v>
      </c>
      <c r="E322" s="79">
        <f>C322-D322</f>
        <v>0</v>
      </c>
      <c r="F322" s="7" t="s">
        <v>1098</v>
      </c>
    </row>
    <row r="323" spans="1:6" ht="121.5">
      <c r="A323" s="141">
        <v>19</v>
      </c>
      <c r="B323" s="38" t="s">
        <v>125</v>
      </c>
      <c r="C323" s="25">
        <v>400000</v>
      </c>
      <c r="D323" s="25">
        <v>400000</v>
      </c>
      <c r="E323" s="79">
        <f>C323-D323</f>
        <v>0</v>
      </c>
      <c r="F323" s="7" t="s">
        <v>1098</v>
      </c>
    </row>
    <row r="324" spans="1:6" ht="30" customHeight="1">
      <c r="A324" s="369" t="s">
        <v>3</v>
      </c>
      <c r="B324" s="370"/>
      <c r="C324" s="80">
        <f>SUM(C298:C311)+SUM(C312:C323)</f>
        <v>4447700</v>
      </c>
      <c r="D324" s="80">
        <f>SUM(D298:D311)+SUM(D312:D323)</f>
        <v>4222080</v>
      </c>
      <c r="E324" s="80">
        <f>SUM(E298:E311)+SUM(E312:E323)</f>
        <v>225620</v>
      </c>
      <c r="F324" s="37"/>
    </row>
    <row r="325" spans="1:6" ht="20.25">
      <c r="A325" s="142"/>
      <c r="B325" s="142"/>
      <c r="C325" s="143"/>
      <c r="D325" s="143"/>
      <c r="E325" s="143"/>
      <c r="F325" s="43"/>
    </row>
    <row r="326" spans="1:6" ht="20.25">
      <c r="A326" s="142"/>
      <c r="B326" s="142"/>
      <c r="C326" s="143"/>
      <c r="D326" s="143"/>
      <c r="E326" s="143"/>
      <c r="F326" s="43"/>
    </row>
    <row r="327" spans="1:6" ht="20.25">
      <c r="A327" s="142"/>
      <c r="B327" s="142"/>
      <c r="C327" s="143"/>
      <c r="D327" s="143"/>
      <c r="E327" s="143"/>
      <c r="F327" s="43"/>
    </row>
    <row r="328" spans="1:6" ht="20.25">
      <c r="A328" s="142"/>
      <c r="B328" s="142"/>
      <c r="C328" s="143"/>
      <c r="D328" s="143"/>
      <c r="E328" s="143"/>
      <c r="F328" s="43"/>
    </row>
    <row r="329" spans="1:6" ht="20.25">
      <c r="A329" s="142"/>
      <c r="B329" s="142"/>
      <c r="C329" s="143"/>
      <c r="D329" s="143"/>
      <c r="E329" s="143"/>
      <c r="F329" s="43"/>
    </row>
    <row r="330" spans="1:6" ht="20.25">
      <c r="A330" s="142"/>
      <c r="B330" s="142"/>
      <c r="C330" s="143"/>
      <c r="D330" s="143"/>
      <c r="E330" s="143"/>
      <c r="F330" s="43"/>
    </row>
    <row r="331" spans="1:6" ht="20.25">
      <c r="A331" s="142"/>
      <c r="B331" s="142"/>
      <c r="C331" s="143"/>
      <c r="D331" s="143"/>
      <c r="E331" s="143"/>
      <c r="F331" s="43"/>
    </row>
    <row r="332" spans="1:6" ht="20.25">
      <c r="A332" s="142"/>
      <c r="B332" s="142"/>
      <c r="C332" s="143"/>
      <c r="D332" s="143"/>
      <c r="E332" s="143"/>
      <c r="F332" s="43"/>
    </row>
    <row r="333" spans="1:6" ht="20.25">
      <c r="A333" s="142"/>
      <c r="B333" s="142"/>
      <c r="C333" s="143"/>
      <c r="D333" s="143"/>
      <c r="E333" s="143"/>
      <c r="F333" s="43"/>
    </row>
    <row r="334" spans="1:6" ht="20.25">
      <c r="A334" s="142"/>
      <c r="B334" s="142"/>
      <c r="C334" s="143"/>
      <c r="D334" s="143"/>
      <c r="E334" s="143"/>
      <c r="F334" s="43"/>
    </row>
    <row r="335" spans="1:6" ht="20.25">
      <c r="A335" s="142"/>
      <c r="B335" s="142"/>
      <c r="C335" s="143"/>
      <c r="D335" s="143"/>
      <c r="E335" s="143"/>
      <c r="F335" s="43"/>
    </row>
    <row r="336" spans="1:6" ht="20.25">
      <c r="A336" s="142"/>
      <c r="B336" s="142"/>
      <c r="C336" s="143"/>
      <c r="D336" s="143"/>
      <c r="E336" s="143"/>
      <c r="F336" s="43"/>
    </row>
    <row r="337" spans="1:6" ht="20.25">
      <c r="A337" s="142"/>
      <c r="B337" s="142"/>
      <c r="C337" s="143"/>
      <c r="D337" s="143"/>
      <c r="E337" s="143"/>
      <c r="F337" s="43"/>
    </row>
    <row r="338" spans="1:6" ht="20.25">
      <c r="A338" s="142"/>
      <c r="B338" s="142"/>
      <c r="C338" s="143"/>
      <c r="D338" s="143"/>
      <c r="E338" s="143"/>
      <c r="F338" s="43"/>
    </row>
    <row r="339" spans="1:6" ht="20.25">
      <c r="A339" s="377" t="s">
        <v>1096</v>
      </c>
      <c r="B339" s="377"/>
      <c r="C339" s="377"/>
      <c r="D339" s="377"/>
      <c r="E339" s="81"/>
      <c r="F339" s="82"/>
    </row>
    <row r="340" spans="1:6" ht="20.25">
      <c r="A340" s="58"/>
      <c r="B340" s="120" t="s">
        <v>1099</v>
      </c>
      <c r="C340" s="120"/>
      <c r="D340" s="120"/>
      <c r="E340" s="144"/>
      <c r="F340" s="144"/>
    </row>
    <row r="341" spans="1:7" s="58" customFormat="1" ht="40.5">
      <c r="A341" s="135" t="s">
        <v>1046</v>
      </c>
      <c r="B341" s="35" t="s">
        <v>4</v>
      </c>
      <c r="C341" s="35" t="s">
        <v>1047</v>
      </c>
      <c r="D341" s="35" t="s">
        <v>1476</v>
      </c>
      <c r="E341" s="35" t="s">
        <v>1048</v>
      </c>
      <c r="F341" s="135" t="s">
        <v>1049</v>
      </c>
      <c r="G341" s="45"/>
    </row>
    <row r="342" spans="1:6" ht="81">
      <c r="A342" s="145">
        <v>1</v>
      </c>
      <c r="B342" s="54" t="s">
        <v>130</v>
      </c>
      <c r="C342" s="79">
        <v>193800</v>
      </c>
      <c r="D342" s="79">
        <v>193800</v>
      </c>
      <c r="E342" s="79">
        <v>0</v>
      </c>
      <c r="F342" s="7" t="s">
        <v>1100</v>
      </c>
    </row>
    <row r="343" spans="1:6" ht="37.5">
      <c r="A343" s="77">
        <v>2</v>
      </c>
      <c r="B343" s="38" t="s">
        <v>103</v>
      </c>
      <c r="C343" s="79">
        <v>80000</v>
      </c>
      <c r="D343" s="79">
        <v>43850</v>
      </c>
      <c r="E343" s="79">
        <f>C343-D343</f>
        <v>36150</v>
      </c>
      <c r="F343" s="7" t="s">
        <v>1100</v>
      </c>
    </row>
    <row r="344" spans="1:6" ht="40.5">
      <c r="A344" s="77">
        <v>3</v>
      </c>
      <c r="B344" s="38" t="s">
        <v>1101</v>
      </c>
      <c r="C344" s="79">
        <v>1110400</v>
      </c>
      <c r="D344" s="79">
        <v>1110000</v>
      </c>
      <c r="E344" s="79">
        <f aca="true" t="shared" si="4" ref="E344:E354">C344-D344</f>
        <v>400</v>
      </c>
      <c r="F344" s="7" t="s">
        <v>1100</v>
      </c>
    </row>
    <row r="345" spans="1:6" ht="40.5">
      <c r="A345" s="77">
        <v>4</v>
      </c>
      <c r="B345" s="38" t="s">
        <v>1102</v>
      </c>
      <c r="C345" s="79">
        <v>1778500</v>
      </c>
      <c r="D345" s="79">
        <v>1778000</v>
      </c>
      <c r="E345" s="79">
        <f t="shared" si="4"/>
        <v>500</v>
      </c>
      <c r="F345" s="7" t="s">
        <v>1100</v>
      </c>
    </row>
    <row r="346" spans="1:6" ht="60.75">
      <c r="A346" s="77">
        <v>5</v>
      </c>
      <c r="B346" s="38" t="s">
        <v>1103</v>
      </c>
      <c r="C346" s="79">
        <v>4042900</v>
      </c>
      <c r="D346" s="79">
        <v>3896584.8</v>
      </c>
      <c r="E346" s="79">
        <f t="shared" si="4"/>
        <v>146315.2000000002</v>
      </c>
      <c r="F346" s="37" t="s">
        <v>1052</v>
      </c>
    </row>
    <row r="347" spans="1:6" ht="20.25">
      <c r="A347" s="166">
        <v>6</v>
      </c>
      <c r="B347" s="179" t="s">
        <v>1479</v>
      </c>
      <c r="C347" s="167">
        <v>150000</v>
      </c>
      <c r="D347" s="167">
        <v>0</v>
      </c>
      <c r="E347" s="167">
        <f t="shared" si="4"/>
        <v>150000</v>
      </c>
      <c r="F347" s="109" t="s">
        <v>1052</v>
      </c>
    </row>
    <row r="348" spans="1:7" ht="20.25">
      <c r="A348" s="168"/>
      <c r="B348" s="307" t="s">
        <v>1480</v>
      </c>
      <c r="C348" s="169"/>
      <c r="D348" s="165" t="s">
        <v>1477</v>
      </c>
      <c r="E348" s="193" t="s">
        <v>1299</v>
      </c>
      <c r="F348" s="299" t="s">
        <v>1483</v>
      </c>
      <c r="G348" s="92"/>
    </row>
    <row r="349" spans="1:6" ht="20.25">
      <c r="A349" s="168"/>
      <c r="B349" s="307" t="s">
        <v>1481</v>
      </c>
      <c r="C349" s="169"/>
      <c r="D349" s="165" t="s">
        <v>1478</v>
      </c>
      <c r="E349" s="193" t="s">
        <v>1300</v>
      </c>
      <c r="F349" s="299"/>
    </row>
    <row r="350" spans="1:6" ht="20.25">
      <c r="A350" s="168"/>
      <c r="B350" s="307" t="s">
        <v>1482</v>
      </c>
      <c r="C350" s="169"/>
      <c r="D350" s="298"/>
      <c r="E350" s="305" t="s">
        <v>1487</v>
      </c>
      <c r="F350" s="299"/>
    </row>
    <row r="351" spans="1:6" ht="20.25">
      <c r="A351" s="168"/>
      <c r="B351" s="304"/>
      <c r="C351" s="169"/>
      <c r="D351" s="298"/>
      <c r="E351" s="306" t="s">
        <v>1488</v>
      </c>
      <c r="F351" s="299"/>
    </row>
    <row r="352" spans="1:6" ht="20.25">
      <c r="A352" s="170"/>
      <c r="B352" s="301"/>
      <c r="C352" s="171"/>
      <c r="D352" s="171"/>
      <c r="E352" s="171" t="s">
        <v>1532</v>
      </c>
      <c r="F352" s="50"/>
    </row>
    <row r="353" spans="1:6" ht="40.5">
      <c r="A353" s="141">
        <v>7</v>
      </c>
      <c r="B353" s="38" t="s">
        <v>111</v>
      </c>
      <c r="C353" s="10">
        <v>100000</v>
      </c>
      <c r="D353" s="79">
        <v>40105</v>
      </c>
      <c r="E353" s="79">
        <f t="shared" si="4"/>
        <v>59895</v>
      </c>
      <c r="F353" s="37" t="s">
        <v>1052</v>
      </c>
    </row>
    <row r="354" spans="1:6" ht="40.5">
      <c r="A354" s="141">
        <v>8</v>
      </c>
      <c r="B354" s="38" t="s">
        <v>1042</v>
      </c>
      <c r="C354" s="10">
        <v>50000</v>
      </c>
      <c r="D354" s="79">
        <v>44650</v>
      </c>
      <c r="E354" s="79">
        <f t="shared" si="4"/>
        <v>5350</v>
      </c>
      <c r="F354" s="37" t="s">
        <v>1052</v>
      </c>
    </row>
    <row r="355" spans="1:6" ht="25.5" customHeight="1">
      <c r="A355" s="379" t="s">
        <v>3</v>
      </c>
      <c r="B355" s="380"/>
      <c r="C355" s="80">
        <f>SUM(C342:C354)</f>
        <v>7505600</v>
      </c>
      <c r="D355" s="80">
        <f>SUM(D342:D354)</f>
        <v>7106989.8</v>
      </c>
      <c r="E355" s="80">
        <f>SUM(E342:E354)</f>
        <v>398610.2000000002</v>
      </c>
      <c r="F355" s="35"/>
    </row>
    <row r="356" spans="1:6" ht="20.25">
      <c r="A356" s="377" t="s">
        <v>1096</v>
      </c>
      <c r="B356" s="377"/>
      <c r="C356" s="377"/>
      <c r="D356" s="377"/>
      <c r="E356" s="81"/>
      <c r="F356" s="82"/>
    </row>
    <row r="357" spans="1:6" ht="20.25">
      <c r="A357" s="381" t="s">
        <v>1104</v>
      </c>
      <c r="B357" s="381"/>
      <c r="C357" s="381"/>
      <c r="D357" s="381"/>
      <c r="E357" s="381"/>
      <c r="F357" s="381"/>
    </row>
    <row r="358" spans="1:7" ht="40.5">
      <c r="A358" s="16" t="s">
        <v>1046</v>
      </c>
      <c r="B358" s="23" t="s">
        <v>4</v>
      </c>
      <c r="C358" s="35" t="s">
        <v>1047</v>
      </c>
      <c r="D358" s="35" t="s">
        <v>1476</v>
      </c>
      <c r="E358" s="35" t="s">
        <v>1048</v>
      </c>
      <c r="F358" s="135" t="s">
        <v>1049</v>
      </c>
      <c r="G358" s="64"/>
    </row>
    <row r="359" spans="1:6" ht="37.5">
      <c r="A359" s="77">
        <v>1</v>
      </c>
      <c r="B359" s="83" t="s">
        <v>1105</v>
      </c>
      <c r="C359" s="52">
        <v>300000</v>
      </c>
      <c r="D359" s="52">
        <v>240446.55</v>
      </c>
      <c r="E359" s="52">
        <v>59553.45</v>
      </c>
      <c r="F359" s="7" t="s">
        <v>1100</v>
      </c>
    </row>
    <row r="360" spans="1:6" ht="40.5">
      <c r="A360" s="77">
        <v>2</v>
      </c>
      <c r="B360" s="38" t="s">
        <v>1106</v>
      </c>
      <c r="C360" s="79">
        <v>427500</v>
      </c>
      <c r="D360" s="79">
        <v>407970</v>
      </c>
      <c r="E360" s="79">
        <v>19530</v>
      </c>
      <c r="F360" s="7" t="s">
        <v>1100</v>
      </c>
    </row>
    <row r="361" spans="1:6" ht="23.25" customHeight="1">
      <c r="A361" s="378" t="s">
        <v>3</v>
      </c>
      <c r="B361" s="378"/>
      <c r="C361" s="80">
        <f>SUM(C359:C360)</f>
        <v>727500</v>
      </c>
      <c r="D361" s="80">
        <f>SUM(D359:D360)</f>
        <v>648416.55</v>
      </c>
      <c r="E361" s="80">
        <f>SUM(E359:E360)</f>
        <v>79083.45</v>
      </c>
      <c r="F361" s="65"/>
    </row>
    <row r="362" spans="1:6" s="32" customFormat="1" ht="20.25">
      <c r="A362" s="371" t="s">
        <v>1144</v>
      </c>
      <c r="B362" s="371"/>
      <c r="C362" s="371"/>
      <c r="D362" s="371"/>
      <c r="E362" s="371"/>
      <c r="F362" s="371"/>
    </row>
    <row r="363" spans="1:6" s="58" customFormat="1" ht="20.25">
      <c r="A363" s="371" t="s">
        <v>215</v>
      </c>
      <c r="B363" s="371"/>
      <c r="C363" s="371"/>
      <c r="D363" s="371"/>
      <c r="E363" s="371"/>
      <c r="F363" s="371"/>
    </row>
    <row r="364" spans="1:6" s="58" customFormat="1" ht="20.25">
      <c r="A364" s="376" t="s">
        <v>1107</v>
      </c>
      <c r="B364" s="376"/>
      <c r="C364" s="376"/>
      <c r="D364" s="376"/>
      <c r="E364" s="376"/>
      <c r="F364" s="376"/>
    </row>
    <row r="365" spans="1:6" s="58" customFormat="1" ht="20.25">
      <c r="A365" s="134" t="s">
        <v>1108</v>
      </c>
      <c r="B365" s="139"/>
      <c r="C365" s="86"/>
      <c r="D365" s="86"/>
      <c r="E365" s="86"/>
      <c r="F365" s="59"/>
    </row>
    <row r="366" spans="2:6" s="58" customFormat="1" ht="20.25">
      <c r="B366" s="134" t="s">
        <v>1109</v>
      </c>
      <c r="C366" s="86"/>
      <c r="D366" s="86"/>
      <c r="E366" s="86"/>
      <c r="F366" s="59"/>
    </row>
    <row r="367" spans="1:7" s="58" customFormat="1" ht="40.5">
      <c r="A367" s="135" t="s">
        <v>1046</v>
      </c>
      <c r="B367" s="35" t="s">
        <v>4</v>
      </c>
      <c r="C367" s="35" t="s">
        <v>1047</v>
      </c>
      <c r="D367" s="35" t="s">
        <v>1476</v>
      </c>
      <c r="E367" s="35" t="s">
        <v>1048</v>
      </c>
      <c r="F367" s="135" t="s">
        <v>1049</v>
      </c>
      <c r="G367" s="45"/>
    </row>
    <row r="368" spans="1:6" ht="40.5">
      <c r="A368" s="77">
        <v>1</v>
      </c>
      <c r="B368" s="78" t="s">
        <v>1111</v>
      </c>
      <c r="C368" s="79">
        <v>22000</v>
      </c>
      <c r="D368" s="79">
        <v>20490</v>
      </c>
      <c r="E368" s="79">
        <f>C368-D368</f>
        <v>1510</v>
      </c>
      <c r="F368" s="37" t="s">
        <v>1112</v>
      </c>
    </row>
    <row r="369" spans="1:6" ht="40.5">
      <c r="A369" s="77">
        <v>2</v>
      </c>
      <c r="B369" s="78" t="s">
        <v>194</v>
      </c>
      <c r="C369" s="79">
        <v>81800</v>
      </c>
      <c r="D369" s="89">
        <v>81106</v>
      </c>
      <c r="E369" s="52">
        <v>694</v>
      </c>
      <c r="F369" s="92" t="s">
        <v>1112</v>
      </c>
    </row>
    <row r="370" spans="1:6" ht="40.5">
      <c r="A370" s="77">
        <v>3</v>
      </c>
      <c r="B370" s="38" t="s">
        <v>1191</v>
      </c>
      <c r="C370" s="10">
        <v>200000</v>
      </c>
      <c r="D370" s="79">
        <v>15690</v>
      </c>
      <c r="E370" s="79">
        <f>C370-D370</f>
        <v>184310</v>
      </c>
      <c r="F370" s="77" t="s">
        <v>1110</v>
      </c>
    </row>
    <row r="371" spans="1:6" ht="20.25">
      <c r="A371" s="77">
        <v>4</v>
      </c>
      <c r="B371" s="38" t="s">
        <v>143</v>
      </c>
      <c r="C371" s="10">
        <v>70000</v>
      </c>
      <c r="D371" s="79">
        <v>65760</v>
      </c>
      <c r="E371" s="79">
        <f>C371-D371</f>
        <v>4240</v>
      </c>
      <c r="F371" s="77" t="s">
        <v>1110</v>
      </c>
    </row>
    <row r="372" spans="1:6" ht="20.25">
      <c r="A372" s="77">
        <v>5</v>
      </c>
      <c r="B372" s="38" t="s">
        <v>183</v>
      </c>
      <c r="C372" s="25">
        <v>93600</v>
      </c>
      <c r="D372" s="25">
        <v>93600</v>
      </c>
      <c r="E372" s="79">
        <f>C372-D372</f>
        <v>0</v>
      </c>
      <c r="F372" s="77" t="s">
        <v>1110</v>
      </c>
    </row>
    <row r="373" spans="1:6" ht="20.25">
      <c r="A373" s="166">
        <v>6</v>
      </c>
      <c r="B373" s="174" t="s">
        <v>1376</v>
      </c>
      <c r="C373" s="124">
        <v>25000</v>
      </c>
      <c r="D373" s="124">
        <v>0</v>
      </c>
      <c r="E373" s="167">
        <f>C373-D373</f>
        <v>25000</v>
      </c>
      <c r="F373" s="166" t="s">
        <v>1110</v>
      </c>
    </row>
    <row r="374" spans="1:6" ht="20.25">
      <c r="A374" s="168"/>
      <c r="B374" s="308"/>
      <c r="C374" s="309"/>
      <c r="D374" s="238" t="s">
        <v>1379</v>
      </c>
      <c r="E374" s="310" t="s">
        <v>1214</v>
      </c>
      <c r="F374" s="168"/>
    </row>
    <row r="375" spans="1:6" ht="20.25">
      <c r="A375" s="168"/>
      <c r="B375" s="308"/>
      <c r="C375" s="309"/>
      <c r="D375" s="193" t="s">
        <v>1380</v>
      </c>
      <c r="E375" s="193" t="s">
        <v>1377</v>
      </c>
      <c r="F375" s="168"/>
    </row>
    <row r="376" spans="1:6" ht="20.25">
      <c r="A376" s="170"/>
      <c r="B376" s="275"/>
      <c r="C376" s="302"/>
      <c r="D376" s="247" t="s">
        <v>1381</v>
      </c>
      <c r="E376" s="247" t="s">
        <v>1378</v>
      </c>
      <c r="F376" s="170"/>
    </row>
    <row r="377" spans="1:6" ht="40.5">
      <c r="A377" s="77">
        <v>7</v>
      </c>
      <c r="B377" s="38" t="s">
        <v>144</v>
      </c>
      <c r="C377" s="79">
        <v>30000</v>
      </c>
      <c r="D377" s="79">
        <v>24820</v>
      </c>
      <c r="E377" s="79">
        <v>5180</v>
      </c>
      <c r="F377" s="77" t="s">
        <v>1113</v>
      </c>
    </row>
    <row r="378" spans="1:7" ht="20.25">
      <c r="A378" s="268">
        <v>8</v>
      </c>
      <c r="B378" s="174" t="s">
        <v>145</v>
      </c>
      <c r="C378" s="344">
        <v>30000</v>
      </c>
      <c r="D378" s="167">
        <v>0</v>
      </c>
      <c r="E378" s="344">
        <v>30000</v>
      </c>
      <c r="F378" s="268" t="s">
        <v>1113</v>
      </c>
      <c r="G378" s="327"/>
    </row>
    <row r="379" spans="1:7" ht="20.25">
      <c r="A379" s="345"/>
      <c r="B379" s="158"/>
      <c r="C379" s="169" t="s">
        <v>1520</v>
      </c>
      <c r="D379" s="58"/>
      <c r="E379" s="346"/>
      <c r="F379" s="345"/>
      <c r="G379" s="328"/>
    </row>
    <row r="380" spans="1:7" ht="20.25">
      <c r="A380" s="347"/>
      <c r="B380" s="159"/>
      <c r="C380" s="171" t="s">
        <v>1521</v>
      </c>
      <c r="D380" s="58"/>
      <c r="E380" s="348"/>
      <c r="F380" s="347"/>
      <c r="G380" s="328"/>
    </row>
    <row r="381" spans="1:6" ht="60.75">
      <c r="A381" s="77">
        <v>9</v>
      </c>
      <c r="B381" s="38" t="s">
        <v>140</v>
      </c>
      <c r="C381" s="10">
        <v>15000</v>
      </c>
      <c r="D381" s="10">
        <v>15000</v>
      </c>
      <c r="E381" s="79">
        <f>C381-D381</f>
        <v>0</v>
      </c>
      <c r="F381" s="77" t="s">
        <v>1113</v>
      </c>
    </row>
    <row r="382" spans="1:6" ht="20.25">
      <c r="A382" s="77">
        <v>10</v>
      </c>
      <c r="B382" s="149" t="s">
        <v>1114</v>
      </c>
      <c r="C382" s="79">
        <v>30000</v>
      </c>
      <c r="D382" s="89">
        <v>26000</v>
      </c>
      <c r="E382" s="79">
        <v>4000</v>
      </c>
      <c r="F382" s="145" t="s">
        <v>1110</v>
      </c>
    </row>
    <row r="383" spans="1:6" ht="40.5">
      <c r="A383" s="77">
        <v>11</v>
      </c>
      <c r="B383" s="150" t="s">
        <v>1115</v>
      </c>
      <c r="C383" s="79">
        <v>36000</v>
      </c>
      <c r="D383" s="89">
        <v>30000</v>
      </c>
      <c r="E383" s="79">
        <v>6000</v>
      </c>
      <c r="F383" s="145" t="s">
        <v>1110</v>
      </c>
    </row>
    <row r="384" spans="1:6" ht="40.5">
      <c r="A384" s="77">
        <v>12</v>
      </c>
      <c r="B384" s="150" t="s">
        <v>158</v>
      </c>
      <c r="C384" s="79">
        <v>40000</v>
      </c>
      <c r="D384" s="89">
        <v>40000</v>
      </c>
      <c r="E384" s="79">
        <v>0</v>
      </c>
      <c r="F384" s="145" t="s">
        <v>1110</v>
      </c>
    </row>
    <row r="385" spans="1:6" ht="60.75">
      <c r="A385" s="77">
        <v>13</v>
      </c>
      <c r="B385" s="150" t="s">
        <v>1116</v>
      </c>
      <c r="C385" s="79">
        <v>4000</v>
      </c>
      <c r="D385" s="89">
        <v>3500</v>
      </c>
      <c r="E385" s="79">
        <v>500</v>
      </c>
      <c r="F385" s="145" t="s">
        <v>1110</v>
      </c>
    </row>
    <row r="386" spans="1:6" ht="37.5">
      <c r="A386" s="77">
        <v>14</v>
      </c>
      <c r="B386" s="151" t="s">
        <v>1117</v>
      </c>
      <c r="C386" s="79">
        <v>55500</v>
      </c>
      <c r="D386" s="79">
        <v>55500</v>
      </c>
      <c r="E386" s="79">
        <v>0</v>
      </c>
      <c r="F386" s="145" t="s">
        <v>1110</v>
      </c>
    </row>
    <row r="387" spans="1:6" s="58" customFormat="1" ht="20.25">
      <c r="A387" s="134" t="s">
        <v>1108</v>
      </c>
      <c r="B387" s="139"/>
      <c r="C387" s="86"/>
      <c r="D387" s="86"/>
      <c r="E387" s="86"/>
      <c r="F387" s="59"/>
    </row>
    <row r="388" spans="2:6" s="58" customFormat="1" ht="20.25">
      <c r="B388" s="134" t="s">
        <v>1109</v>
      </c>
      <c r="C388" s="86"/>
      <c r="D388" s="86"/>
      <c r="E388" s="86"/>
      <c r="F388" s="59"/>
    </row>
    <row r="389" spans="1:7" s="58" customFormat="1" ht="40.5">
      <c r="A389" s="135" t="s">
        <v>1046</v>
      </c>
      <c r="B389" s="35" t="s">
        <v>4</v>
      </c>
      <c r="C389" s="35" t="s">
        <v>1047</v>
      </c>
      <c r="D389" s="35" t="s">
        <v>1476</v>
      </c>
      <c r="E389" s="35" t="s">
        <v>1048</v>
      </c>
      <c r="F389" s="135" t="s">
        <v>1049</v>
      </c>
      <c r="G389" s="45"/>
    </row>
    <row r="390" spans="1:7" s="58" customFormat="1" ht="40.5">
      <c r="A390" s="77">
        <v>15</v>
      </c>
      <c r="B390" s="91" t="s">
        <v>1118</v>
      </c>
      <c r="C390" s="79">
        <v>33000</v>
      </c>
      <c r="D390" s="79">
        <v>33000</v>
      </c>
      <c r="E390" s="79">
        <v>0</v>
      </c>
      <c r="F390" s="77" t="s">
        <v>1110</v>
      </c>
      <c r="G390" s="45"/>
    </row>
    <row r="391" spans="1:7" s="58" customFormat="1" ht="40.5">
      <c r="A391" s="77">
        <v>16</v>
      </c>
      <c r="B391" s="78" t="s">
        <v>1119</v>
      </c>
      <c r="C391" s="79">
        <v>6300</v>
      </c>
      <c r="D391" s="89">
        <v>5000</v>
      </c>
      <c r="E391" s="79">
        <v>1300</v>
      </c>
      <c r="F391" s="77" t="s">
        <v>1192</v>
      </c>
      <c r="G391" s="45"/>
    </row>
    <row r="392" spans="1:6" ht="40.5">
      <c r="A392" s="77">
        <v>17</v>
      </c>
      <c r="B392" s="38" t="s">
        <v>166</v>
      </c>
      <c r="C392" s="10">
        <v>21000</v>
      </c>
      <c r="D392" s="10">
        <v>19850</v>
      </c>
      <c r="E392" s="98">
        <f>C392-D392</f>
        <v>1150</v>
      </c>
      <c r="F392" s="77" t="s">
        <v>1192</v>
      </c>
    </row>
    <row r="393" spans="1:6" ht="30" customHeight="1">
      <c r="A393" s="378" t="s">
        <v>3</v>
      </c>
      <c r="B393" s="378"/>
      <c r="C393" s="80">
        <f>SUM(C368:C392)</f>
        <v>793200</v>
      </c>
      <c r="D393" s="80">
        <f>SUM(D368:D392)</f>
        <v>529316</v>
      </c>
      <c r="E393" s="80">
        <f>SUM(E368:E392)</f>
        <v>263884</v>
      </c>
      <c r="F393" s="84"/>
    </row>
    <row r="394" spans="2:5" ht="20.25">
      <c r="B394" s="90"/>
      <c r="C394" s="81"/>
      <c r="D394" s="93"/>
      <c r="E394" s="81"/>
    </row>
    <row r="395" spans="1:5" ht="20.25">
      <c r="A395" s="21" t="s">
        <v>1108</v>
      </c>
      <c r="B395" s="40"/>
      <c r="C395" s="87"/>
      <c r="D395" s="88"/>
      <c r="E395" s="88"/>
    </row>
    <row r="396" spans="1:5" ht="20.25">
      <c r="A396" s="27"/>
      <c r="B396" s="21" t="s">
        <v>1120</v>
      </c>
      <c r="C396" s="87"/>
      <c r="D396" s="88"/>
      <c r="E396" s="88"/>
    </row>
    <row r="397" spans="1:7" s="58" customFormat="1" ht="40.5">
      <c r="A397" s="135" t="s">
        <v>1046</v>
      </c>
      <c r="B397" s="35" t="s">
        <v>4</v>
      </c>
      <c r="C397" s="35" t="s">
        <v>1047</v>
      </c>
      <c r="D397" s="35" t="s">
        <v>1476</v>
      </c>
      <c r="E397" s="35" t="s">
        <v>1048</v>
      </c>
      <c r="F397" s="135" t="s">
        <v>1049</v>
      </c>
      <c r="G397" s="45"/>
    </row>
    <row r="398" spans="1:6" ht="40.5">
      <c r="A398" s="77">
        <v>1</v>
      </c>
      <c r="B398" s="78" t="s">
        <v>1121</v>
      </c>
      <c r="C398" s="79">
        <v>235400</v>
      </c>
      <c r="D398" s="89">
        <v>233500</v>
      </c>
      <c r="E398" s="79">
        <v>1900</v>
      </c>
      <c r="F398" s="37" t="s">
        <v>1175</v>
      </c>
    </row>
    <row r="399" spans="1:6" ht="30" customHeight="1">
      <c r="A399" s="378" t="s">
        <v>3</v>
      </c>
      <c r="B399" s="378"/>
      <c r="C399" s="80">
        <f>C398</f>
        <v>235400</v>
      </c>
      <c r="D399" s="80">
        <f>D398</f>
        <v>233500</v>
      </c>
      <c r="E399" s="80">
        <f>E398</f>
        <v>1900</v>
      </c>
      <c r="F399" s="77"/>
    </row>
    <row r="400" spans="1:6" ht="20.25">
      <c r="A400" s="85"/>
      <c r="B400" s="90"/>
      <c r="C400" s="81"/>
      <c r="D400" s="81"/>
      <c r="E400" s="81"/>
      <c r="F400" s="85"/>
    </row>
    <row r="401" spans="1:6" s="32" customFormat="1" ht="20.25">
      <c r="A401" s="134" t="s">
        <v>1108</v>
      </c>
      <c r="B401" s="153"/>
      <c r="C401" s="101"/>
      <c r="D401" s="101"/>
      <c r="E401" s="101"/>
      <c r="F401" s="152"/>
    </row>
    <row r="402" spans="1:6" s="32" customFormat="1" ht="20.25">
      <c r="A402" s="58"/>
      <c r="B402" s="134" t="s">
        <v>1122</v>
      </c>
      <c r="C402" s="101"/>
      <c r="D402" s="101"/>
      <c r="E402" s="101"/>
      <c r="F402" s="152"/>
    </row>
    <row r="403" spans="1:7" s="58" customFormat="1" ht="40.5">
      <c r="A403" s="135" t="s">
        <v>1046</v>
      </c>
      <c r="B403" s="35" t="s">
        <v>4</v>
      </c>
      <c r="C403" s="35" t="s">
        <v>1047</v>
      </c>
      <c r="D403" s="35" t="s">
        <v>1476</v>
      </c>
      <c r="E403" s="35" t="s">
        <v>1048</v>
      </c>
      <c r="F403" s="135" t="s">
        <v>1049</v>
      </c>
      <c r="G403" s="45"/>
    </row>
    <row r="404" spans="1:6" ht="101.25">
      <c r="A404" s="77">
        <v>1</v>
      </c>
      <c r="B404" s="78" t="s">
        <v>1123</v>
      </c>
      <c r="C404" s="79">
        <v>180000</v>
      </c>
      <c r="D404" s="79">
        <v>180000</v>
      </c>
      <c r="E404" s="79">
        <v>0</v>
      </c>
      <c r="F404" s="37" t="s">
        <v>1074</v>
      </c>
    </row>
    <row r="405" spans="1:6" ht="40.5">
      <c r="A405" s="77">
        <v>2</v>
      </c>
      <c r="B405" s="78" t="s">
        <v>1124</v>
      </c>
      <c r="C405" s="79">
        <v>21000</v>
      </c>
      <c r="D405" s="79">
        <v>21000</v>
      </c>
      <c r="E405" s="79">
        <v>0</v>
      </c>
      <c r="F405" s="37" t="s">
        <v>1074</v>
      </c>
    </row>
    <row r="406" spans="1:6" ht="40.5">
      <c r="A406" s="77">
        <v>3</v>
      </c>
      <c r="B406" s="78" t="s">
        <v>1125</v>
      </c>
      <c r="C406" s="94">
        <v>25000</v>
      </c>
      <c r="D406" s="79">
        <v>25000</v>
      </c>
      <c r="E406" s="79">
        <v>0</v>
      </c>
      <c r="F406" s="37" t="s">
        <v>1074</v>
      </c>
    </row>
    <row r="407" spans="1:6" ht="40.5">
      <c r="A407" s="77">
        <v>4</v>
      </c>
      <c r="B407" s="38" t="s">
        <v>170</v>
      </c>
      <c r="C407" s="79">
        <v>15000</v>
      </c>
      <c r="D407" s="52">
        <v>12500</v>
      </c>
      <c r="E407" s="79">
        <v>2500</v>
      </c>
      <c r="F407" s="37" t="s">
        <v>1074</v>
      </c>
    </row>
    <row r="409" spans="1:6" s="32" customFormat="1" ht="20.25">
      <c r="A409" s="134" t="s">
        <v>1108</v>
      </c>
      <c r="B409" s="153"/>
      <c r="C409" s="101"/>
      <c r="D409" s="101"/>
      <c r="E409" s="101"/>
      <c r="F409" s="152"/>
    </row>
    <row r="410" spans="1:6" s="32" customFormat="1" ht="20.25">
      <c r="A410" s="58"/>
      <c r="B410" s="134" t="s">
        <v>1122</v>
      </c>
      <c r="C410" s="101"/>
      <c r="D410" s="101"/>
      <c r="E410" s="101"/>
      <c r="F410" s="152"/>
    </row>
    <row r="411" spans="1:7" s="58" customFormat="1" ht="40.5">
      <c r="A411" s="135" t="s">
        <v>1046</v>
      </c>
      <c r="B411" s="35" t="s">
        <v>4</v>
      </c>
      <c r="C411" s="35" t="s">
        <v>1047</v>
      </c>
      <c r="D411" s="35" t="s">
        <v>1476</v>
      </c>
      <c r="E411" s="35" t="s">
        <v>1048</v>
      </c>
      <c r="F411" s="135" t="s">
        <v>1049</v>
      </c>
      <c r="G411" s="45"/>
    </row>
    <row r="412" spans="1:6" ht="40.5">
      <c r="A412" s="77">
        <v>5</v>
      </c>
      <c r="B412" s="38" t="s">
        <v>171</v>
      </c>
      <c r="C412" s="79">
        <v>20000</v>
      </c>
      <c r="D412" s="52">
        <v>20000</v>
      </c>
      <c r="E412" s="79">
        <v>0</v>
      </c>
      <c r="F412" s="37" t="s">
        <v>1074</v>
      </c>
    </row>
    <row r="413" spans="1:6" ht="40.5">
      <c r="A413" s="77">
        <v>6</v>
      </c>
      <c r="B413" s="78" t="s">
        <v>1126</v>
      </c>
      <c r="C413" s="79">
        <v>25000</v>
      </c>
      <c r="D413" s="79">
        <v>25000</v>
      </c>
      <c r="E413" s="79">
        <v>0</v>
      </c>
      <c r="F413" s="37" t="s">
        <v>1074</v>
      </c>
    </row>
    <row r="414" spans="1:6" ht="40.5">
      <c r="A414" s="77">
        <v>7</v>
      </c>
      <c r="B414" s="78" t="s">
        <v>1127</v>
      </c>
      <c r="C414" s="79">
        <v>48000</v>
      </c>
      <c r="D414" s="79">
        <v>48000</v>
      </c>
      <c r="E414" s="79">
        <v>0</v>
      </c>
      <c r="F414" s="37" t="s">
        <v>1074</v>
      </c>
    </row>
    <row r="415" spans="1:6" ht="40.5">
      <c r="A415" s="77">
        <v>8</v>
      </c>
      <c r="B415" s="78" t="s">
        <v>1128</v>
      </c>
      <c r="C415" s="79">
        <v>6000</v>
      </c>
      <c r="D415" s="79">
        <v>4990</v>
      </c>
      <c r="E415" s="79">
        <v>1010</v>
      </c>
      <c r="F415" s="37" t="s">
        <v>1074</v>
      </c>
    </row>
    <row r="416" spans="1:6" ht="40.5">
      <c r="A416" s="77">
        <v>9</v>
      </c>
      <c r="B416" s="78" t="s">
        <v>1129</v>
      </c>
      <c r="C416" s="79">
        <v>28000</v>
      </c>
      <c r="D416" s="79">
        <v>28000</v>
      </c>
      <c r="E416" s="79">
        <v>0</v>
      </c>
      <c r="F416" s="37" t="s">
        <v>1074</v>
      </c>
    </row>
    <row r="417" spans="1:6" ht="40.5">
      <c r="A417" s="77">
        <v>10</v>
      </c>
      <c r="B417" s="78" t="s">
        <v>177</v>
      </c>
      <c r="C417" s="79">
        <v>13000</v>
      </c>
      <c r="D417" s="79">
        <v>13000</v>
      </c>
      <c r="E417" s="79">
        <v>0</v>
      </c>
      <c r="F417" s="37" t="s">
        <v>1074</v>
      </c>
    </row>
    <row r="418" spans="1:6" ht="40.5">
      <c r="A418" s="77">
        <v>11</v>
      </c>
      <c r="B418" s="78" t="s">
        <v>1130</v>
      </c>
      <c r="C418" s="79">
        <v>18000</v>
      </c>
      <c r="D418" s="79">
        <v>18000</v>
      </c>
      <c r="E418" s="79">
        <v>0</v>
      </c>
      <c r="F418" s="37" t="s">
        <v>1074</v>
      </c>
    </row>
    <row r="419" spans="1:6" ht="40.5">
      <c r="A419" s="77">
        <v>12</v>
      </c>
      <c r="B419" s="317" t="s">
        <v>1131</v>
      </c>
      <c r="C419" s="79">
        <v>11000</v>
      </c>
      <c r="D419" s="79">
        <v>11000</v>
      </c>
      <c r="E419" s="79">
        <v>0</v>
      </c>
      <c r="F419" s="37" t="s">
        <v>1074</v>
      </c>
    </row>
    <row r="420" spans="1:6" ht="40.5">
      <c r="A420" s="77">
        <v>13</v>
      </c>
      <c r="B420" s="78" t="s">
        <v>195</v>
      </c>
      <c r="C420" s="79">
        <v>37200</v>
      </c>
      <c r="D420" s="79">
        <v>37200</v>
      </c>
      <c r="E420" s="79">
        <v>0</v>
      </c>
      <c r="F420" s="37" t="s">
        <v>1074</v>
      </c>
    </row>
    <row r="421" spans="1:6" ht="40.5">
      <c r="A421" s="77">
        <v>14</v>
      </c>
      <c r="B421" s="38" t="s">
        <v>174</v>
      </c>
      <c r="C421" s="10">
        <v>160000</v>
      </c>
      <c r="D421" s="10">
        <v>149500</v>
      </c>
      <c r="E421" s="79">
        <f>C421-D421</f>
        <v>10500</v>
      </c>
      <c r="F421" s="37" t="s">
        <v>1074</v>
      </c>
    </row>
    <row r="422" spans="1:6" ht="43.5" customHeight="1">
      <c r="A422" s="77">
        <v>15</v>
      </c>
      <c r="B422" s="8" t="s">
        <v>180</v>
      </c>
      <c r="C422" s="10">
        <v>17000</v>
      </c>
      <c r="D422" s="10">
        <v>16500</v>
      </c>
      <c r="E422" s="79">
        <f>C422-D422</f>
        <v>500</v>
      </c>
      <c r="F422" s="37" t="s">
        <v>1074</v>
      </c>
    </row>
    <row r="423" spans="1:6" ht="40.5">
      <c r="A423" s="77">
        <v>16</v>
      </c>
      <c r="B423" s="38" t="s">
        <v>214</v>
      </c>
      <c r="C423" s="10">
        <v>32000</v>
      </c>
      <c r="D423" s="10">
        <v>21900</v>
      </c>
      <c r="E423" s="79">
        <f>C423-D423</f>
        <v>10100</v>
      </c>
      <c r="F423" s="37" t="s">
        <v>1074</v>
      </c>
    </row>
    <row r="424" spans="1:6" ht="40.5">
      <c r="A424" s="77">
        <v>17</v>
      </c>
      <c r="B424" s="38" t="s">
        <v>196</v>
      </c>
      <c r="C424" s="10">
        <v>81800</v>
      </c>
      <c r="D424" s="10">
        <v>79800</v>
      </c>
      <c r="E424" s="79">
        <f aca="true" t="shared" si="5" ref="E424:E433">C424-D424</f>
        <v>2000</v>
      </c>
      <c r="F424" s="37" t="s">
        <v>1074</v>
      </c>
    </row>
    <row r="425" spans="1:6" ht="40.5">
      <c r="A425" s="77">
        <v>18</v>
      </c>
      <c r="B425" s="38" t="s">
        <v>197</v>
      </c>
      <c r="C425" s="10">
        <v>66000</v>
      </c>
      <c r="D425" s="10">
        <v>56452</v>
      </c>
      <c r="E425" s="79">
        <f t="shared" si="5"/>
        <v>9548</v>
      </c>
      <c r="F425" s="37" t="s">
        <v>1074</v>
      </c>
    </row>
    <row r="426" spans="1:6" ht="40.5">
      <c r="A426" s="77">
        <v>19</v>
      </c>
      <c r="B426" s="38" t="s">
        <v>198</v>
      </c>
      <c r="C426" s="10">
        <v>76000</v>
      </c>
      <c r="D426" s="10">
        <v>75200</v>
      </c>
      <c r="E426" s="79">
        <f t="shared" si="5"/>
        <v>800</v>
      </c>
      <c r="F426" s="37" t="s">
        <v>1074</v>
      </c>
    </row>
    <row r="427" spans="1:6" ht="40.5">
      <c r="A427" s="77">
        <v>20</v>
      </c>
      <c r="B427" s="38" t="s">
        <v>199</v>
      </c>
      <c r="C427" s="10">
        <v>58000</v>
      </c>
      <c r="D427" s="10">
        <v>57000</v>
      </c>
      <c r="E427" s="79">
        <f t="shared" si="5"/>
        <v>1000</v>
      </c>
      <c r="F427" s="37" t="s">
        <v>1074</v>
      </c>
    </row>
    <row r="428" spans="1:6" ht="20.25">
      <c r="A428" s="95"/>
      <c r="B428" s="146"/>
      <c r="C428" s="137"/>
      <c r="D428" s="137"/>
      <c r="E428" s="96"/>
      <c r="F428" s="97"/>
    </row>
    <row r="429" spans="1:6" s="32" customFormat="1" ht="20.25">
      <c r="A429" s="134" t="s">
        <v>1108</v>
      </c>
      <c r="B429" s="153"/>
      <c r="C429" s="101"/>
      <c r="D429" s="101"/>
      <c r="E429" s="101"/>
      <c r="F429" s="152"/>
    </row>
    <row r="430" spans="1:6" s="32" customFormat="1" ht="20.25">
      <c r="A430" s="58"/>
      <c r="B430" s="134" t="s">
        <v>1122</v>
      </c>
      <c r="C430" s="101"/>
      <c r="D430" s="101"/>
      <c r="E430" s="101"/>
      <c r="F430" s="152"/>
    </row>
    <row r="431" spans="1:7" s="58" customFormat="1" ht="40.5">
      <c r="A431" s="135" t="s">
        <v>1046</v>
      </c>
      <c r="B431" s="35" t="s">
        <v>4</v>
      </c>
      <c r="C431" s="35" t="s">
        <v>1047</v>
      </c>
      <c r="D431" s="35" t="s">
        <v>1476</v>
      </c>
      <c r="E431" s="35" t="s">
        <v>1048</v>
      </c>
      <c r="F431" s="135" t="s">
        <v>1049</v>
      </c>
      <c r="G431" s="45"/>
    </row>
    <row r="432" spans="1:6" ht="40.5">
      <c r="A432" s="77">
        <v>21</v>
      </c>
      <c r="B432" s="38" t="s">
        <v>200</v>
      </c>
      <c r="C432" s="10">
        <v>80000</v>
      </c>
      <c r="D432" s="10">
        <v>79000</v>
      </c>
      <c r="E432" s="79">
        <f t="shared" si="5"/>
        <v>1000</v>
      </c>
      <c r="F432" s="37" t="s">
        <v>1074</v>
      </c>
    </row>
    <row r="433" spans="1:6" ht="40.5">
      <c r="A433" s="77">
        <v>22</v>
      </c>
      <c r="B433" s="38" t="s">
        <v>201</v>
      </c>
      <c r="C433" s="10">
        <v>94500</v>
      </c>
      <c r="D433" s="10">
        <v>87053</v>
      </c>
      <c r="E433" s="79">
        <f t="shared" si="5"/>
        <v>7447</v>
      </c>
      <c r="F433" s="37" t="s">
        <v>1074</v>
      </c>
    </row>
    <row r="434" spans="1:6" ht="30" customHeight="1">
      <c r="A434" s="378" t="s">
        <v>3</v>
      </c>
      <c r="B434" s="378"/>
      <c r="C434" s="80">
        <f>SUM(C404:C417)+SUM(C418:C433)</f>
        <v>1112500</v>
      </c>
      <c r="D434" s="80">
        <f>SUM(D404:D417)+SUM(D418:D433)</f>
        <v>1066095</v>
      </c>
      <c r="E434" s="80">
        <f>SUM(E404:E417)+SUM(E418:E433)</f>
        <v>46405</v>
      </c>
      <c r="F434" s="37"/>
    </row>
    <row r="435" spans="1:6" ht="20.25">
      <c r="A435" s="21" t="s">
        <v>1108</v>
      </c>
      <c r="B435" s="90"/>
      <c r="C435" s="81"/>
      <c r="D435" s="81"/>
      <c r="E435" s="81"/>
      <c r="F435" s="85"/>
    </row>
    <row r="436" spans="1:6" ht="20.25">
      <c r="A436" s="27"/>
      <c r="B436" s="21" t="s">
        <v>1132</v>
      </c>
      <c r="C436" s="81"/>
      <c r="D436" s="81"/>
      <c r="E436" s="81"/>
      <c r="F436" s="85"/>
    </row>
    <row r="437" spans="1:7" s="58" customFormat="1" ht="40.5">
      <c r="A437" s="135" t="s">
        <v>1046</v>
      </c>
      <c r="B437" s="35" t="s">
        <v>4</v>
      </c>
      <c r="C437" s="35" t="s">
        <v>1047</v>
      </c>
      <c r="D437" s="35" t="s">
        <v>1476</v>
      </c>
      <c r="E437" s="35" t="s">
        <v>1048</v>
      </c>
      <c r="F437" s="135" t="s">
        <v>1049</v>
      </c>
      <c r="G437" s="45"/>
    </row>
    <row r="438" spans="1:6" s="32" customFormat="1" ht="41.25" customHeight="1">
      <c r="A438" s="145">
        <v>1</v>
      </c>
      <c r="B438" s="54" t="s">
        <v>184</v>
      </c>
      <c r="C438" s="155">
        <v>4300</v>
      </c>
      <c r="D438" s="155">
        <v>3850</v>
      </c>
      <c r="E438" s="79">
        <f aca="true" t="shared" si="6" ref="E438:E446">C438-D438</f>
        <v>450</v>
      </c>
      <c r="F438" s="154" t="s">
        <v>1193</v>
      </c>
    </row>
    <row r="439" spans="1:6" s="32" customFormat="1" ht="60.75">
      <c r="A439" s="145">
        <v>2</v>
      </c>
      <c r="B439" s="54" t="s">
        <v>185</v>
      </c>
      <c r="C439" s="155">
        <v>12000</v>
      </c>
      <c r="D439" s="155">
        <v>11250</v>
      </c>
      <c r="E439" s="79">
        <f t="shared" si="6"/>
        <v>750</v>
      </c>
      <c r="F439" s="154" t="s">
        <v>1193</v>
      </c>
    </row>
    <row r="440" spans="1:6" s="32" customFormat="1" ht="60.75">
      <c r="A440" s="145">
        <v>3</v>
      </c>
      <c r="B440" s="54" t="s">
        <v>162</v>
      </c>
      <c r="C440" s="155">
        <v>29000</v>
      </c>
      <c r="D440" s="155">
        <v>28550</v>
      </c>
      <c r="E440" s="79">
        <f t="shared" si="6"/>
        <v>450</v>
      </c>
      <c r="F440" s="154" t="s">
        <v>1193</v>
      </c>
    </row>
    <row r="441" spans="1:6" ht="40.5">
      <c r="A441" s="145">
        <v>4</v>
      </c>
      <c r="B441" s="54" t="s">
        <v>163</v>
      </c>
      <c r="C441" s="155">
        <v>3200</v>
      </c>
      <c r="D441" s="155">
        <v>2190</v>
      </c>
      <c r="E441" s="79">
        <f t="shared" si="6"/>
        <v>1010</v>
      </c>
      <c r="F441" s="154" t="s">
        <v>1193</v>
      </c>
    </row>
    <row r="442" spans="1:6" ht="40.5">
      <c r="A442" s="145">
        <v>5</v>
      </c>
      <c r="B442" s="150" t="s">
        <v>187</v>
      </c>
      <c r="C442" s="79">
        <v>53000</v>
      </c>
      <c r="D442" s="79">
        <v>51200</v>
      </c>
      <c r="E442" s="79">
        <f t="shared" si="6"/>
        <v>1800</v>
      </c>
      <c r="F442" s="154" t="s">
        <v>1133</v>
      </c>
    </row>
    <row r="443" spans="1:6" ht="40.5">
      <c r="A443" s="145">
        <v>6</v>
      </c>
      <c r="B443" s="38" t="s">
        <v>186</v>
      </c>
      <c r="C443" s="25">
        <v>18000</v>
      </c>
      <c r="D443" s="25">
        <v>7990</v>
      </c>
      <c r="E443" s="79">
        <f t="shared" si="6"/>
        <v>10010</v>
      </c>
      <c r="F443" s="154" t="s">
        <v>1133</v>
      </c>
    </row>
    <row r="444" spans="1:6" ht="60.75">
      <c r="A444" s="145">
        <v>7</v>
      </c>
      <c r="B444" s="38" t="s">
        <v>189</v>
      </c>
      <c r="C444" s="25">
        <v>35000</v>
      </c>
      <c r="D444" s="25">
        <v>33880</v>
      </c>
      <c r="E444" s="79">
        <f t="shared" si="6"/>
        <v>1120</v>
      </c>
      <c r="F444" s="154" t="s">
        <v>1133</v>
      </c>
    </row>
    <row r="445" spans="1:6" ht="60.75">
      <c r="A445" s="145">
        <v>8</v>
      </c>
      <c r="B445" s="38" t="s">
        <v>190</v>
      </c>
      <c r="C445" s="25">
        <v>35000</v>
      </c>
      <c r="D445" s="25">
        <v>33880</v>
      </c>
      <c r="E445" s="79">
        <f t="shared" si="6"/>
        <v>1120</v>
      </c>
      <c r="F445" s="154" t="s">
        <v>1133</v>
      </c>
    </row>
    <row r="446" spans="1:6" ht="40.5">
      <c r="A446" s="145">
        <v>9</v>
      </c>
      <c r="B446" s="38" t="s">
        <v>191</v>
      </c>
      <c r="C446" s="25">
        <v>90000</v>
      </c>
      <c r="D446" s="25">
        <v>87120</v>
      </c>
      <c r="E446" s="79">
        <f t="shared" si="6"/>
        <v>2880</v>
      </c>
      <c r="F446" s="154" t="s">
        <v>1133</v>
      </c>
    </row>
    <row r="449" spans="1:6" ht="20.25">
      <c r="A449" s="21" t="s">
        <v>1108</v>
      </c>
      <c r="B449" s="90"/>
      <c r="C449" s="81"/>
      <c r="D449" s="81"/>
      <c r="E449" s="81"/>
      <c r="F449" s="85"/>
    </row>
    <row r="450" spans="1:6" ht="20.25">
      <c r="A450" s="27"/>
      <c r="B450" s="21" t="s">
        <v>1132</v>
      </c>
      <c r="C450" s="81"/>
      <c r="D450" s="81"/>
      <c r="E450" s="81"/>
      <c r="F450" s="85"/>
    </row>
    <row r="451" spans="1:7" s="58" customFormat="1" ht="40.5">
      <c r="A451" s="135" t="s">
        <v>1046</v>
      </c>
      <c r="B451" s="35" t="s">
        <v>4</v>
      </c>
      <c r="C451" s="35" t="s">
        <v>1047</v>
      </c>
      <c r="D451" s="35" t="s">
        <v>1476</v>
      </c>
      <c r="E451" s="35" t="s">
        <v>1048</v>
      </c>
      <c r="F451" s="135" t="s">
        <v>1049</v>
      </c>
      <c r="G451" s="45"/>
    </row>
    <row r="452" spans="1:6" ht="40.5">
      <c r="A452" s="145">
        <v>10</v>
      </c>
      <c r="B452" s="38" t="s">
        <v>192</v>
      </c>
      <c r="C452" s="25">
        <v>438000</v>
      </c>
      <c r="D452" s="25">
        <v>423504</v>
      </c>
      <c r="E452" s="79">
        <f aca="true" t="shared" si="7" ref="E452:E460">C452-D452</f>
        <v>14496</v>
      </c>
      <c r="F452" s="154" t="s">
        <v>1133</v>
      </c>
    </row>
    <row r="453" spans="1:6" ht="40.5">
      <c r="A453" s="145">
        <v>11</v>
      </c>
      <c r="B453" s="38" t="s">
        <v>193</v>
      </c>
      <c r="C453" s="25">
        <v>12000</v>
      </c>
      <c r="D453" s="25">
        <v>11616</v>
      </c>
      <c r="E453" s="79">
        <f t="shared" si="7"/>
        <v>384</v>
      </c>
      <c r="F453" s="154" t="s">
        <v>1133</v>
      </c>
    </row>
    <row r="454" spans="1:6" ht="37.5">
      <c r="A454" s="145">
        <v>12</v>
      </c>
      <c r="B454" s="38" t="s">
        <v>202</v>
      </c>
      <c r="C454" s="10">
        <v>10000</v>
      </c>
      <c r="D454" s="10">
        <v>10000</v>
      </c>
      <c r="E454" s="79">
        <f t="shared" si="7"/>
        <v>0</v>
      </c>
      <c r="F454" s="154" t="s">
        <v>1133</v>
      </c>
    </row>
    <row r="455" spans="1:6" ht="37.5">
      <c r="A455" s="145">
        <v>13</v>
      </c>
      <c r="B455" s="38" t="s">
        <v>203</v>
      </c>
      <c r="C455" s="10">
        <v>9400</v>
      </c>
      <c r="D455" s="10">
        <v>8790</v>
      </c>
      <c r="E455" s="79">
        <f t="shared" si="7"/>
        <v>610</v>
      </c>
      <c r="F455" s="154" t="s">
        <v>1133</v>
      </c>
    </row>
    <row r="456" spans="1:6" ht="37.5">
      <c r="A456" s="145">
        <v>14</v>
      </c>
      <c r="B456" s="38" t="s">
        <v>204</v>
      </c>
      <c r="C456" s="10">
        <v>12000</v>
      </c>
      <c r="D456" s="10">
        <v>12000</v>
      </c>
      <c r="E456" s="79">
        <f t="shared" si="7"/>
        <v>0</v>
      </c>
      <c r="F456" s="154" t="s">
        <v>1133</v>
      </c>
    </row>
    <row r="457" spans="1:6" ht="37.5">
      <c r="A457" s="145">
        <v>15</v>
      </c>
      <c r="B457" s="38" t="s">
        <v>205</v>
      </c>
      <c r="C457" s="10">
        <v>1700</v>
      </c>
      <c r="D457" s="10">
        <v>1700</v>
      </c>
      <c r="E457" s="79">
        <f t="shared" si="7"/>
        <v>0</v>
      </c>
      <c r="F457" s="154" t="s">
        <v>1133</v>
      </c>
    </row>
    <row r="458" spans="1:6" ht="37.5">
      <c r="A458" s="145">
        <v>16</v>
      </c>
      <c r="B458" s="38" t="s">
        <v>206</v>
      </c>
      <c r="C458" s="10">
        <v>1500</v>
      </c>
      <c r="D458" s="10">
        <v>1500</v>
      </c>
      <c r="E458" s="79">
        <f t="shared" si="7"/>
        <v>0</v>
      </c>
      <c r="F458" s="154" t="s">
        <v>1133</v>
      </c>
    </row>
    <row r="459" spans="1:6" ht="37.5">
      <c r="A459" s="145">
        <v>17</v>
      </c>
      <c r="B459" s="38" t="s">
        <v>207</v>
      </c>
      <c r="C459" s="10">
        <v>26600</v>
      </c>
      <c r="D459" s="10">
        <v>26600</v>
      </c>
      <c r="E459" s="79">
        <f t="shared" si="7"/>
        <v>0</v>
      </c>
      <c r="F459" s="154" t="s">
        <v>1133</v>
      </c>
    </row>
    <row r="460" spans="1:6" ht="60.75">
      <c r="A460" s="145">
        <v>18</v>
      </c>
      <c r="B460" s="38" t="s">
        <v>208</v>
      </c>
      <c r="C460" s="10">
        <v>28600</v>
      </c>
      <c r="D460" s="10">
        <v>26390</v>
      </c>
      <c r="E460" s="79">
        <f t="shared" si="7"/>
        <v>2210</v>
      </c>
      <c r="F460" s="154" t="s">
        <v>1133</v>
      </c>
    </row>
    <row r="461" spans="1:6" ht="30" customHeight="1">
      <c r="A461" s="378" t="s">
        <v>3</v>
      </c>
      <c r="B461" s="378"/>
      <c r="C461" s="80">
        <f>SUM(C438:C456)+SUM(C457:C460)</f>
        <v>819300</v>
      </c>
      <c r="D461" s="80">
        <f>SUM(D438:D456)+SUM(D457:D460)</f>
        <v>782010</v>
      </c>
      <c r="E461" s="80">
        <f>SUM(E438:E456)+SUM(E457:E460)</f>
        <v>37290</v>
      </c>
      <c r="F461" s="37"/>
    </row>
    <row r="462" spans="1:6" ht="20.25">
      <c r="A462" s="85"/>
      <c r="B462" s="90"/>
      <c r="C462" s="81"/>
      <c r="D462" s="81"/>
      <c r="E462" s="81"/>
      <c r="F462" s="82"/>
    </row>
    <row r="463" spans="1:6" ht="20.25">
      <c r="A463" s="85"/>
      <c r="B463" s="90"/>
      <c r="C463" s="81"/>
      <c r="D463" s="81"/>
      <c r="E463" s="81"/>
      <c r="F463" s="82"/>
    </row>
    <row r="464" spans="1:6" ht="20.25">
      <c r="A464" s="85"/>
      <c r="B464" s="90"/>
      <c r="C464" s="81"/>
      <c r="D464" s="81"/>
      <c r="E464" s="81"/>
      <c r="F464" s="82"/>
    </row>
    <row r="465" spans="1:6" ht="20.25">
      <c r="A465" s="85"/>
      <c r="B465" s="90"/>
      <c r="C465" s="81"/>
      <c r="D465" s="81"/>
      <c r="E465" s="81"/>
      <c r="F465" s="82"/>
    </row>
    <row r="466" spans="1:6" ht="20.25">
      <c r="A466" s="85"/>
      <c r="B466" s="90"/>
      <c r="C466" s="81"/>
      <c r="D466" s="81"/>
      <c r="E466" s="81"/>
      <c r="F466" s="82"/>
    </row>
    <row r="467" spans="1:6" ht="20.25">
      <c r="A467" s="85"/>
      <c r="B467" s="90"/>
      <c r="C467" s="81"/>
      <c r="D467" s="81"/>
      <c r="E467" s="81"/>
      <c r="F467" s="82"/>
    </row>
    <row r="468" spans="1:6" ht="20.25">
      <c r="A468" s="85"/>
      <c r="B468" s="90"/>
      <c r="C468" s="81"/>
      <c r="D468" s="81"/>
      <c r="E468" s="81"/>
      <c r="F468" s="82"/>
    </row>
    <row r="469" spans="1:6" ht="20.25">
      <c r="A469" s="85"/>
      <c r="B469" s="90"/>
      <c r="C469" s="81"/>
      <c r="D469" s="81"/>
      <c r="E469" s="81"/>
      <c r="F469" s="82"/>
    </row>
    <row r="470" spans="1:6" ht="20.25">
      <c r="A470" s="85"/>
      <c r="B470" s="90"/>
      <c r="C470" s="81"/>
      <c r="D470" s="81"/>
      <c r="E470" s="81"/>
      <c r="F470" s="82"/>
    </row>
    <row r="471" spans="1:6" ht="20.25">
      <c r="A471" s="85"/>
      <c r="B471" s="90"/>
      <c r="C471" s="81"/>
      <c r="D471" s="81"/>
      <c r="E471" s="81"/>
      <c r="F471" s="82"/>
    </row>
    <row r="472" spans="1:6" ht="20.25">
      <c r="A472" s="85"/>
      <c r="B472" s="90"/>
      <c r="C472" s="81"/>
      <c r="D472" s="81"/>
      <c r="E472" s="81"/>
      <c r="F472" s="82"/>
    </row>
    <row r="473" spans="1:6" ht="20.25">
      <c r="A473" s="85"/>
      <c r="B473" s="90"/>
      <c r="C473" s="81"/>
      <c r="D473" s="81"/>
      <c r="E473" s="81"/>
      <c r="F473" s="82"/>
    </row>
    <row r="474" spans="1:6" ht="20.25">
      <c r="A474" s="85"/>
      <c r="B474" s="90"/>
      <c r="C474" s="81"/>
      <c r="D474" s="81"/>
      <c r="E474" s="81"/>
      <c r="F474" s="82"/>
    </row>
    <row r="475" spans="1:6" ht="20.25">
      <c r="A475" s="21" t="s">
        <v>1108</v>
      </c>
      <c r="B475" s="90"/>
      <c r="C475" s="81"/>
      <c r="D475" s="81"/>
      <c r="E475" s="81"/>
      <c r="F475" s="85"/>
    </row>
    <row r="476" spans="1:6" ht="20.25">
      <c r="A476" s="27"/>
      <c r="B476" s="21" t="s">
        <v>1134</v>
      </c>
      <c r="C476" s="81"/>
      <c r="D476" s="81"/>
      <c r="E476" s="81"/>
      <c r="F476" s="85"/>
    </row>
    <row r="477" spans="1:7" s="58" customFormat="1" ht="40.5">
      <c r="A477" s="135" t="s">
        <v>1046</v>
      </c>
      <c r="B477" s="35" t="s">
        <v>4</v>
      </c>
      <c r="C477" s="35" t="s">
        <v>1047</v>
      </c>
      <c r="D477" s="35" t="s">
        <v>1476</v>
      </c>
      <c r="E477" s="35" t="s">
        <v>1048</v>
      </c>
      <c r="F477" s="135" t="s">
        <v>1049</v>
      </c>
      <c r="G477" s="45"/>
    </row>
    <row r="478" spans="1:6" ht="40.5">
      <c r="A478" s="77">
        <v>1</v>
      </c>
      <c r="B478" s="78" t="s">
        <v>187</v>
      </c>
      <c r="C478" s="79">
        <v>53000</v>
      </c>
      <c r="D478" s="79">
        <v>51200</v>
      </c>
      <c r="E478" s="79">
        <f>C478-D478</f>
        <v>1800</v>
      </c>
      <c r="F478" s="7" t="s">
        <v>1135</v>
      </c>
    </row>
    <row r="479" spans="1:6" ht="40.5">
      <c r="A479" s="77">
        <v>2</v>
      </c>
      <c r="B479" s="38" t="s">
        <v>188</v>
      </c>
      <c r="C479" s="25">
        <v>10000</v>
      </c>
      <c r="D479" s="25">
        <v>8500</v>
      </c>
      <c r="E479" s="79">
        <f>C479-D479</f>
        <v>1500</v>
      </c>
      <c r="F479" s="7" t="s">
        <v>1135</v>
      </c>
    </row>
    <row r="480" spans="1:6" ht="40.5">
      <c r="A480" s="77">
        <v>3</v>
      </c>
      <c r="B480" s="78" t="s">
        <v>1136</v>
      </c>
      <c r="C480" s="79">
        <v>4450</v>
      </c>
      <c r="D480" s="79">
        <v>4450</v>
      </c>
      <c r="E480" s="79">
        <v>0</v>
      </c>
      <c r="F480" s="77" t="s">
        <v>1052</v>
      </c>
    </row>
    <row r="481" spans="1:6" ht="40.5">
      <c r="A481" s="77">
        <v>4</v>
      </c>
      <c r="B481" s="78" t="s">
        <v>1137</v>
      </c>
      <c r="C481" s="79">
        <v>4200</v>
      </c>
      <c r="D481" s="79">
        <v>4200</v>
      </c>
      <c r="E481" s="79">
        <v>0</v>
      </c>
      <c r="F481" s="77" t="s">
        <v>1052</v>
      </c>
    </row>
    <row r="482" spans="1:6" ht="40.5">
      <c r="A482" s="77">
        <v>5</v>
      </c>
      <c r="B482" s="78" t="s">
        <v>1138</v>
      </c>
      <c r="C482" s="79">
        <v>2950</v>
      </c>
      <c r="D482" s="79">
        <v>2950</v>
      </c>
      <c r="E482" s="79">
        <v>0</v>
      </c>
      <c r="F482" s="77" t="s">
        <v>1052</v>
      </c>
    </row>
    <row r="483" spans="1:6" ht="40.5">
      <c r="A483" s="77">
        <v>6</v>
      </c>
      <c r="B483" s="78" t="s">
        <v>1139</v>
      </c>
      <c r="C483" s="79">
        <v>1650</v>
      </c>
      <c r="D483" s="79">
        <v>1650</v>
      </c>
      <c r="E483" s="79">
        <v>0</v>
      </c>
      <c r="F483" s="77" t="s">
        <v>1052</v>
      </c>
    </row>
    <row r="484" spans="1:6" ht="40.5">
      <c r="A484" s="77">
        <v>7</v>
      </c>
      <c r="B484" s="78" t="s">
        <v>151</v>
      </c>
      <c r="C484" s="79">
        <v>2890</v>
      </c>
      <c r="D484" s="79">
        <v>2890</v>
      </c>
      <c r="E484" s="79">
        <v>0</v>
      </c>
      <c r="F484" s="77" t="s">
        <v>1052</v>
      </c>
    </row>
    <row r="485" spans="1:6" ht="40.5">
      <c r="A485" s="77">
        <v>8</v>
      </c>
      <c r="B485" s="78" t="s">
        <v>152</v>
      </c>
      <c r="C485" s="79">
        <v>4250</v>
      </c>
      <c r="D485" s="79">
        <v>4250</v>
      </c>
      <c r="E485" s="79">
        <v>0</v>
      </c>
      <c r="F485" s="77" t="s">
        <v>1052</v>
      </c>
    </row>
    <row r="486" spans="1:6" ht="40.5">
      <c r="A486" s="77">
        <v>9</v>
      </c>
      <c r="B486" s="38" t="s">
        <v>153</v>
      </c>
      <c r="C486" s="51">
        <v>9900</v>
      </c>
      <c r="D486" s="79">
        <v>9900</v>
      </c>
      <c r="E486" s="79">
        <v>0</v>
      </c>
      <c r="F486" s="77" t="s">
        <v>1052</v>
      </c>
    </row>
    <row r="487" spans="1:6" ht="20.25">
      <c r="A487" s="316"/>
      <c r="B487" s="44"/>
      <c r="C487" s="331"/>
      <c r="D487" s="156"/>
      <c r="E487" s="156"/>
      <c r="F487" s="316"/>
    </row>
    <row r="488" spans="1:6" ht="20.25">
      <c r="A488" s="316"/>
      <c r="B488" s="44"/>
      <c r="C488" s="331"/>
      <c r="D488" s="156"/>
      <c r="E488" s="156"/>
      <c r="F488" s="316"/>
    </row>
    <row r="489" spans="1:6" ht="20.25">
      <c r="A489" s="21" t="s">
        <v>1108</v>
      </c>
      <c r="B489" s="90"/>
      <c r="C489" s="81"/>
      <c r="D489" s="81"/>
      <c r="E489" s="81"/>
      <c r="F489" s="85"/>
    </row>
    <row r="490" spans="1:6" ht="20.25">
      <c r="A490" s="27"/>
      <c r="B490" s="21" t="s">
        <v>1134</v>
      </c>
      <c r="C490" s="81"/>
      <c r="D490" s="81"/>
      <c r="E490" s="81"/>
      <c r="F490" s="85"/>
    </row>
    <row r="491" spans="1:7" s="58" customFormat="1" ht="40.5">
      <c r="A491" s="135" t="s">
        <v>1046</v>
      </c>
      <c r="B491" s="35" t="s">
        <v>4</v>
      </c>
      <c r="C491" s="35" t="s">
        <v>1047</v>
      </c>
      <c r="D491" s="35" t="s">
        <v>1476</v>
      </c>
      <c r="E491" s="35" t="s">
        <v>1048</v>
      </c>
      <c r="F491" s="135" t="s">
        <v>1049</v>
      </c>
      <c r="G491" s="45"/>
    </row>
    <row r="492" spans="1:6" ht="40.5">
      <c r="A492" s="77">
        <v>10</v>
      </c>
      <c r="B492" s="38" t="s">
        <v>154</v>
      </c>
      <c r="C492" s="51">
        <v>22500</v>
      </c>
      <c r="D492" s="79">
        <v>22500</v>
      </c>
      <c r="E492" s="79">
        <v>0</v>
      </c>
      <c r="F492" s="77" t="s">
        <v>1052</v>
      </c>
    </row>
    <row r="493" spans="1:6" ht="81">
      <c r="A493" s="77">
        <v>11</v>
      </c>
      <c r="B493" s="78" t="s">
        <v>1140</v>
      </c>
      <c r="C493" s="79">
        <v>12000</v>
      </c>
      <c r="D493" s="79">
        <v>12000</v>
      </c>
      <c r="E493" s="79">
        <v>0</v>
      </c>
      <c r="F493" s="77" t="s">
        <v>1052</v>
      </c>
    </row>
    <row r="494" spans="1:6" ht="30" customHeight="1">
      <c r="A494" s="378" t="s">
        <v>3</v>
      </c>
      <c r="B494" s="378"/>
      <c r="C494" s="80">
        <f>SUM(C478:C486)+SUM(C492:C493)</f>
        <v>127790</v>
      </c>
      <c r="D494" s="80">
        <f>SUM(D478:D486)+SUM(D492:D493)</f>
        <v>124490</v>
      </c>
      <c r="E494" s="80">
        <f>SUM(E478:E486)+SUM(E492:E493)</f>
        <v>3300</v>
      </c>
      <c r="F494" s="77"/>
    </row>
    <row r="495" spans="1:6" ht="15.75" customHeight="1">
      <c r="A495" s="85"/>
      <c r="C495" s="100"/>
      <c r="D495" s="101"/>
      <c r="E495" s="101"/>
      <c r="F495" s="85"/>
    </row>
    <row r="496" spans="1:6" ht="20.25">
      <c r="A496" s="21" t="s">
        <v>1108</v>
      </c>
      <c r="B496" s="90"/>
      <c r="C496" s="81"/>
      <c r="D496" s="81"/>
      <c r="E496" s="81"/>
      <c r="F496" s="85"/>
    </row>
    <row r="497" spans="1:6" ht="20.25">
      <c r="A497" s="27"/>
      <c r="B497" s="21" t="s">
        <v>1194</v>
      </c>
      <c r="C497" s="81"/>
      <c r="D497" s="81"/>
      <c r="E497" s="81"/>
      <c r="F497" s="85"/>
    </row>
    <row r="498" spans="1:7" s="58" customFormat="1" ht="40.5">
      <c r="A498" s="135" t="s">
        <v>1046</v>
      </c>
      <c r="B498" s="35" t="s">
        <v>4</v>
      </c>
      <c r="C498" s="35" t="s">
        <v>1047</v>
      </c>
      <c r="D498" s="35" t="s">
        <v>1476</v>
      </c>
      <c r="E498" s="35" t="s">
        <v>1048</v>
      </c>
      <c r="F498" s="135" t="s">
        <v>1049</v>
      </c>
      <c r="G498" s="45"/>
    </row>
    <row r="499" spans="1:6" ht="37.5">
      <c r="A499" s="77">
        <v>1</v>
      </c>
      <c r="B499" s="38" t="s">
        <v>1043</v>
      </c>
      <c r="C499" s="25">
        <v>400000</v>
      </c>
      <c r="D499" s="79">
        <v>145080</v>
      </c>
      <c r="E499" s="79">
        <f>C499-D499</f>
        <v>254920</v>
      </c>
      <c r="F499" s="7" t="s">
        <v>1195</v>
      </c>
    </row>
    <row r="500" spans="1:6" ht="20.25">
      <c r="A500" s="268">
        <v>2</v>
      </c>
      <c r="B500" s="349" t="s">
        <v>1382</v>
      </c>
      <c r="C500" s="344">
        <v>50000</v>
      </c>
      <c r="D500" s="167">
        <v>0</v>
      </c>
      <c r="E500" s="167">
        <f>C500</f>
        <v>50000</v>
      </c>
      <c r="F500" s="164" t="s">
        <v>1069</v>
      </c>
    </row>
    <row r="501" spans="1:6" ht="20.25">
      <c r="A501" s="345"/>
      <c r="B501" s="350" t="s">
        <v>1383</v>
      </c>
      <c r="C501" s="158"/>
      <c r="D501" s="351" t="s">
        <v>1524</v>
      </c>
      <c r="E501" s="158"/>
      <c r="F501" s="352" t="s">
        <v>1384</v>
      </c>
    </row>
    <row r="502" spans="1:6" ht="20.25">
      <c r="A502" s="345"/>
      <c r="B502" s="307"/>
      <c r="C502" s="165"/>
      <c r="D502" s="353" t="s">
        <v>1519</v>
      </c>
      <c r="E502" s="158"/>
      <c r="F502" s="354"/>
    </row>
    <row r="503" spans="1:6" ht="20.25">
      <c r="A503" s="345"/>
      <c r="B503" s="307"/>
      <c r="C503" s="298"/>
      <c r="D503" s="355" t="s">
        <v>1522</v>
      </c>
      <c r="E503" s="158"/>
      <c r="F503" s="354"/>
    </row>
    <row r="504" spans="1:6" ht="20.25">
      <c r="A504" s="345"/>
      <c r="B504" s="307"/>
      <c r="C504" s="298"/>
      <c r="D504" s="355" t="s">
        <v>1523</v>
      </c>
      <c r="E504" s="158"/>
      <c r="F504" s="354"/>
    </row>
    <row r="505" spans="1:6" ht="20.25">
      <c r="A505" s="347"/>
      <c r="B505" s="356"/>
      <c r="C505" s="303"/>
      <c r="D505" s="357" t="s">
        <v>1256</v>
      </c>
      <c r="E505" s="358"/>
      <c r="F505" s="359"/>
    </row>
    <row r="506" spans="1:6" ht="30" customHeight="1">
      <c r="A506" s="378" t="s">
        <v>3</v>
      </c>
      <c r="B506" s="378"/>
      <c r="C506" s="80">
        <f>C499+C500</f>
        <v>450000</v>
      </c>
      <c r="D506" s="80">
        <f>D499+D500</f>
        <v>145080</v>
      </c>
      <c r="E506" s="80">
        <f>E499+E500</f>
        <v>304920</v>
      </c>
      <c r="F506" s="77"/>
    </row>
    <row r="507" spans="4:5" ht="15" customHeight="1">
      <c r="D507" s="27"/>
      <c r="E507" s="330"/>
    </row>
    <row r="508" spans="1:6" ht="20.25">
      <c r="A508" s="21" t="s">
        <v>1108</v>
      </c>
      <c r="B508" s="90"/>
      <c r="C508" s="81"/>
      <c r="D508" s="81"/>
      <c r="E508" s="81"/>
      <c r="F508" s="85"/>
    </row>
    <row r="509" spans="1:6" ht="20.25">
      <c r="A509" s="27"/>
      <c r="B509" s="21" t="s">
        <v>1196</v>
      </c>
      <c r="C509" s="81"/>
      <c r="D509" s="81"/>
      <c r="E509" s="81"/>
      <c r="F509" s="85"/>
    </row>
    <row r="510" spans="1:7" s="58" customFormat="1" ht="40.5">
      <c r="A510" s="135" t="s">
        <v>1046</v>
      </c>
      <c r="B510" s="35" t="s">
        <v>4</v>
      </c>
      <c r="C510" s="35" t="s">
        <v>1047</v>
      </c>
      <c r="D510" s="35" t="s">
        <v>1476</v>
      </c>
      <c r="E510" s="35" t="s">
        <v>1048</v>
      </c>
      <c r="F510" s="135" t="s">
        <v>1049</v>
      </c>
      <c r="G510" s="45"/>
    </row>
    <row r="511" spans="1:6" ht="35.25">
      <c r="A511" s="77">
        <v>1</v>
      </c>
      <c r="B511" s="38" t="s">
        <v>146</v>
      </c>
      <c r="C511" s="25">
        <v>10000</v>
      </c>
      <c r="D511" s="79">
        <v>9876</v>
      </c>
      <c r="E511" s="79">
        <f>C511-D511</f>
        <v>124</v>
      </c>
      <c r="F511" s="7" t="s">
        <v>1197</v>
      </c>
    </row>
    <row r="512" spans="1:6" ht="30" customHeight="1">
      <c r="A512" s="378" t="s">
        <v>3</v>
      </c>
      <c r="B512" s="378"/>
      <c r="C512" s="80">
        <f>C511</f>
        <v>10000</v>
      </c>
      <c r="D512" s="80">
        <f>D511</f>
        <v>9876</v>
      </c>
      <c r="E512" s="80">
        <f>E511</f>
        <v>124</v>
      </c>
      <c r="F512" s="77"/>
    </row>
    <row r="514" ht="20.25">
      <c r="A514" s="21" t="s">
        <v>1108</v>
      </c>
    </row>
    <row r="515" spans="1:2" ht="20.25">
      <c r="A515" s="27"/>
      <c r="B515" s="21" t="s">
        <v>1141</v>
      </c>
    </row>
    <row r="516" spans="1:7" s="58" customFormat="1" ht="40.5">
      <c r="A516" s="135" t="s">
        <v>1046</v>
      </c>
      <c r="B516" s="35" t="s">
        <v>4</v>
      </c>
      <c r="C516" s="35" t="s">
        <v>1047</v>
      </c>
      <c r="D516" s="35" t="s">
        <v>1476</v>
      </c>
      <c r="E516" s="35" t="s">
        <v>1048</v>
      </c>
      <c r="F516" s="135" t="s">
        <v>1049</v>
      </c>
      <c r="G516" s="45"/>
    </row>
    <row r="517" spans="1:6" ht="40.5">
      <c r="A517" s="77">
        <v>1</v>
      </c>
      <c r="B517" s="78" t="s">
        <v>1142</v>
      </c>
      <c r="C517" s="79">
        <v>29000</v>
      </c>
      <c r="D517" s="79">
        <v>29000</v>
      </c>
      <c r="E517" s="79">
        <v>0</v>
      </c>
      <c r="F517" s="77" t="s">
        <v>1060</v>
      </c>
    </row>
    <row r="518" spans="1:6" ht="20.25">
      <c r="A518" s="77">
        <v>2</v>
      </c>
      <c r="B518" s="102" t="s">
        <v>1143</v>
      </c>
      <c r="C518" s="103">
        <v>10000</v>
      </c>
      <c r="D518" s="103">
        <v>5350</v>
      </c>
      <c r="E518" s="70">
        <v>4650</v>
      </c>
      <c r="F518" s="77" t="s">
        <v>1060</v>
      </c>
    </row>
    <row r="519" spans="1:6" ht="30" customHeight="1">
      <c r="A519" s="378" t="s">
        <v>3</v>
      </c>
      <c r="B519" s="378"/>
      <c r="C519" s="80">
        <f>SUM(C517:C518)</f>
        <v>39000</v>
      </c>
      <c r="D519" s="80">
        <f>SUM(D517:D518)</f>
        <v>34350</v>
      </c>
      <c r="E519" s="80">
        <f>SUM(E517:E518)</f>
        <v>4650</v>
      </c>
      <c r="F519" s="65"/>
    </row>
    <row r="520" spans="1:6" ht="20.25">
      <c r="A520" s="142"/>
      <c r="B520" s="142"/>
      <c r="C520" s="143"/>
      <c r="D520" s="143"/>
      <c r="E520" s="143"/>
      <c r="F520" s="223"/>
    </row>
    <row r="521" spans="1:6" ht="20.25">
      <c r="A521" s="142"/>
      <c r="B521" s="142"/>
      <c r="C521" s="143"/>
      <c r="D521" s="143"/>
      <c r="E521" s="143"/>
      <c r="F521" s="223"/>
    </row>
    <row r="522" spans="1:6" ht="20.25">
      <c r="A522" s="142"/>
      <c r="B522" s="142"/>
      <c r="C522" s="143"/>
      <c r="D522" s="143"/>
      <c r="E522" s="143"/>
      <c r="F522" s="223"/>
    </row>
    <row r="523" spans="1:6" ht="20.25">
      <c r="A523" s="142"/>
      <c r="B523" s="142"/>
      <c r="C523" s="143"/>
      <c r="D523" s="143"/>
      <c r="E523" s="143"/>
      <c r="F523" s="223"/>
    </row>
    <row r="524" spans="1:6" ht="20.25">
      <c r="A524" s="142"/>
      <c r="B524" s="142"/>
      <c r="C524" s="143"/>
      <c r="D524" s="143"/>
      <c r="E524" s="143"/>
      <c r="F524" s="223"/>
    </row>
    <row r="525" spans="1:6" ht="20.25">
      <c r="A525" s="142"/>
      <c r="B525" s="142"/>
      <c r="C525" s="143"/>
      <c r="D525" s="143"/>
      <c r="E525" s="143"/>
      <c r="F525" s="223"/>
    </row>
    <row r="526" ht="20.25">
      <c r="A526" s="21" t="s">
        <v>1108</v>
      </c>
    </row>
    <row r="527" spans="1:2" ht="20.25">
      <c r="A527" s="27"/>
      <c r="B527" s="21" t="s">
        <v>1198</v>
      </c>
    </row>
    <row r="528" spans="1:7" s="58" customFormat="1" ht="40.5">
      <c r="A528" s="135" t="s">
        <v>1046</v>
      </c>
      <c r="B528" s="35" t="s">
        <v>4</v>
      </c>
      <c r="C528" s="35" t="s">
        <v>1047</v>
      </c>
      <c r="D528" s="35" t="s">
        <v>1476</v>
      </c>
      <c r="E528" s="35" t="s">
        <v>1048</v>
      </c>
      <c r="F528" s="135" t="s">
        <v>1049</v>
      </c>
      <c r="G528" s="45"/>
    </row>
    <row r="529" spans="1:6" ht="20.25">
      <c r="A529" s="166">
        <v>1</v>
      </c>
      <c r="B529" s="157" t="s">
        <v>1199</v>
      </c>
      <c r="C529" s="167">
        <v>7700</v>
      </c>
      <c r="D529" s="167">
        <v>7700</v>
      </c>
      <c r="E529" s="167">
        <f>C529-D529</f>
        <v>0</v>
      </c>
      <c r="F529" s="164" t="s">
        <v>1209</v>
      </c>
    </row>
    <row r="530" spans="1:6" ht="20.25">
      <c r="A530" s="168"/>
      <c r="B530" s="158" t="s">
        <v>1200</v>
      </c>
      <c r="C530" s="169"/>
      <c r="D530" s="169"/>
      <c r="E530" s="169"/>
      <c r="F530" s="165" t="s">
        <v>1210</v>
      </c>
    </row>
    <row r="531" spans="1:6" ht="20.25">
      <c r="A531" s="168"/>
      <c r="B531" s="158" t="s">
        <v>1201</v>
      </c>
      <c r="C531" s="169"/>
      <c r="D531" s="169"/>
      <c r="E531" s="169"/>
      <c r="F531" s="168"/>
    </row>
    <row r="532" spans="1:6" ht="20.25">
      <c r="A532" s="170"/>
      <c r="B532" s="159"/>
      <c r="C532" s="171"/>
      <c r="D532" s="171"/>
      <c r="E532" s="171"/>
      <c r="F532" s="170"/>
    </row>
    <row r="533" spans="1:6" ht="20.25">
      <c r="A533" s="166">
        <v>2</v>
      </c>
      <c r="B533" s="160" t="s">
        <v>1202</v>
      </c>
      <c r="C533" s="167">
        <v>57200</v>
      </c>
      <c r="D533" s="167">
        <v>52000</v>
      </c>
      <c r="E533" s="167">
        <f>C533-D533</f>
        <v>5200</v>
      </c>
      <c r="F533" s="164" t="s">
        <v>1209</v>
      </c>
    </row>
    <row r="534" spans="1:6" ht="20.25">
      <c r="A534" s="168"/>
      <c r="B534" s="161" t="s">
        <v>1203</v>
      </c>
      <c r="C534" s="169"/>
      <c r="D534" s="169"/>
      <c r="E534" s="169"/>
      <c r="F534" s="165" t="s">
        <v>1210</v>
      </c>
    </row>
    <row r="535" spans="1:6" ht="20.25">
      <c r="A535" s="168"/>
      <c r="B535" s="161" t="s">
        <v>1204</v>
      </c>
      <c r="C535" s="169"/>
      <c r="D535" s="169"/>
      <c r="E535" s="169"/>
      <c r="F535" s="168"/>
    </row>
    <row r="536" spans="1:6" ht="20.25">
      <c r="A536" s="168"/>
      <c r="B536" s="158" t="s">
        <v>1205</v>
      </c>
      <c r="C536" s="169"/>
      <c r="D536" s="169"/>
      <c r="E536" s="169"/>
      <c r="F536" s="168"/>
    </row>
    <row r="537" spans="1:6" ht="20.25">
      <c r="A537" s="170"/>
      <c r="B537" s="162"/>
      <c r="C537" s="171"/>
      <c r="D537" s="171"/>
      <c r="E537" s="171"/>
      <c r="F537" s="170"/>
    </row>
    <row r="538" spans="1:6" ht="20.25">
      <c r="A538" s="166">
        <v>3</v>
      </c>
      <c r="B538" s="160" t="s">
        <v>1206</v>
      </c>
      <c r="C538" s="167">
        <v>23000</v>
      </c>
      <c r="D538" s="167">
        <v>23000</v>
      </c>
      <c r="E538" s="167">
        <f>C538-D538</f>
        <v>0</v>
      </c>
      <c r="F538" s="164" t="s">
        <v>1209</v>
      </c>
    </row>
    <row r="539" spans="1:6" ht="20.25">
      <c r="A539" s="168"/>
      <c r="B539" s="161" t="s">
        <v>1207</v>
      </c>
      <c r="C539" s="169"/>
      <c r="D539" s="169"/>
      <c r="E539" s="169"/>
      <c r="F539" s="165" t="s">
        <v>1210</v>
      </c>
    </row>
    <row r="540" spans="1:6" ht="20.25">
      <c r="A540" s="170"/>
      <c r="B540" s="163" t="s">
        <v>1208</v>
      </c>
      <c r="C540" s="171"/>
      <c r="D540" s="171"/>
      <c r="E540" s="171"/>
      <c r="F540" s="170"/>
    </row>
    <row r="541" spans="1:6" ht="30" customHeight="1">
      <c r="A541" s="378" t="s">
        <v>3</v>
      </c>
      <c r="B541" s="378"/>
      <c r="C541" s="80">
        <f>SUM(C529:C538)</f>
        <v>87900</v>
      </c>
      <c r="D541" s="80">
        <f>SUM(D529:D538)</f>
        <v>82700</v>
      </c>
      <c r="E541" s="80">
        <f>SUM(E529:E540)</f>
        <v>5200</v>
      </c>
      <c r="F541" s="65"/>
    </row>
    <row r="542" spans="3:5" ht="14.25" customHeight="1">
      <c r="C542" s="104"/>
      <c r="D542" s="104"/>
      <c r="E542" s="104"/>
    </row>
    <row r="543" spans="1:6" s="21" customFormat="1" ht="40.5">
      <c r="A543" s="369" t="s">
        <v>1486</v>
      </c>
      <c r="B543" s="370"/>
      <c r="C543" s="294" t="s">
        <v>1047</v>
      </c>
      <c r="D543" s="35" t="s">
        <v>1476</v>
      </c>
      <c r="E543" s="35" t="s">
        <v>1048</v>
      </c>
      <c r="F543" s="312"/>
    </row>
    <row r="544" spans="1:6" s="21" customFormat="1" ht="28.5" customHeight="1">
      <c r="A544" s="313"/>
      <c r="B544" s="314" t="s">
        <v>1530</v>
      </c>
      <c r="C544" s="80">
        <f>C541+C519+C512+C506+C494+C461+C434+C399+C361+C355+C324+C293+C269+C259+C248+C239+C212+C191+C185+C145+C132+C101+C81+C65+C54+C22+C11</f>
        <v>93159603</v>
      </c>
      <c r="D544" s="80">
        <f>D541+D519+D512+D506+D494+D461+D434+D399+D361+D355+D324+D293+D269+D259+D248+D239+D212+D191+D185+D145+D132+D101+D81+D65+D54+D22+D11</f>
        <v>87410119.71</v>
      </c>
      <c r="E544" s="80">
        <f>E541+E519+E512+E506+E494+E461+E434+E399+E361+E355+E324+E293+E269+E259+E248+E239+E212+E191+E185+E145+E132+E101+E81+E65+E54+E22+E11</f>
        <v>5749483.289999999</v>
      </c>
      <c r="F544" s="312"/>
    </row>
    <row r="545" spans="2:5" ht="14.25" customHeight="1">
      <c r="B545" s="360">
        <v>2</v>
      </c>
      <c r="C545" s="104"/>
      <c r="D545" s="104"/>
      <c r="E545" s="104"/>
    </row>
    <row r="546" ht="14.25" customHeight="1">
      <c r="B546" s="360">
        <v>3</v>
      </c>
    </row>
    <row r="547" ht="14.25" customHeight="1">
      <c r="B547" s="360">
        <v>14</v>
      </c>
    </row>
    <row r="548" ht="14.25" customHeight="1">
      <c r="B548" s="360">
        <v>7</v>
      </c>
    </row>
    <row r="549" ht="14.25" customHeight="1">
      <c r="B549" s="360">
        <v>1</v>
      </c>
    </row>
    <row r="550" ht="14.25" customHeight="1">
      <c r="B550" s="360">
        <v>2</v>
      </c>
    </row>
    <row r="551" ht="14.25" customHeight="1">
      <c r="B551" s="360">
        <v>13</v>
      </c>
    </row>
    <row r="552" ht="14.25" customHeight="1">
      <c r="B552" s="360">
        <v>1</v>
      </c>
    </row>
    <row r="553" ht="14.25" customHeight="1">
      <c r="B553" s="360">
        <v>15</v>
      </c>
    </row>
    <row r="554" ht="14.25" customHeight="1">
      <c r="B554" s="360">
        <v>1</v>
      </c>
    </row>
    <row r="555" ht="14.25" customHeight="1">
      <c r="B555" s="360">
        <v>11</v>
      </c>
    </row>
    <row r="556" ht="14.25" customHeight="1">
      <c r="B556" s="360">
        <v>3</v>
      </c>
    </row>
    <row r="557" ht="14.25" customHeight="1">
      <c r="B557" s="360">
        <v>3</v>
      </c>
    </row>
    <row r="558" ht="14.25" customHeight="1">
      <c r="B558" s="360">
        <v>1</v>
      </c>
    </row>
    <row r="559" ht="14.25" customHeight="1">
      <c r="B559" s="360">
        <v>4</v>
      </c>
    </row>
    <row r="560" ht="14.25" customHeight="1">
      <c r="B560" s="360">
        <v>3</v>
      </c>
    </row>
    <row r="561" ht="14.25" customHeight="1">
      <c r="B561" s="360">
        <v>19</v>
      </c>
    </row>
    <row r="562" ht="14.25" customHeight="1">
      <c r="B562" s="360">
        <v>8</v>
      </c>
    </row>
    <row r="563" ht="14.25" customHeight="1">
      <c r="B563" s="360">
        <v>2</v>
      </c>
    </row>
    <row r="564" ht="14.25" customHeight="1">
      <c r="B564" s="360">
        <v>16</v>
      </c>
    </row>
    <row r="565" ht="14.25" customHeight="1">
      <c r="B565" s="360">
        <v>1</v>
      </c>
    </row>
    <row r="566" ht="14.25" customHeight="1">
      <c r="B566" s="360">
        <v>22</v>
      </c>
    </row>
    <row r="567" ht="14.25" customHeight="1">
      <c r="B567" s="360">
        <v>18</v>
      </c>
    </row>
    <row r="568" ht="14.25" customHeight="1">
      <c r="B568" s="360">
        <v>11</v>
      </c>
    </row>
    <row r="569" ht="14.25" customHeight="1">
      <c r="B569" s="360">
        <v>1</v>
      </c>
    </row>
    <row r="570" ht="14.25" customHeight="1">
      <c r="B570" s="360">
        <v>1</v>
      </c>
    </row>
    <row r="571" ht="14.25" customHeight="1">
      <c r="B571" s="360">
        <v>2</v>
      </c>
    </row>
    <row r="572" ht="14.25" customHeight="1">
      <c r="B572" s="360">
        <v>3</v>
      </c>
    </row>
    <row r="573" ht="14.25" customHeight="1">
      <c r="B573" s="360">
        <v>1</v>
      </c>
    </row>
    <row r="574" ht="14.25" customHeight="1">
      <c r="B574" s="360">
        <v>1</v>
      </c>
    </row>
    <row r="575" ht="14.25" customHeight="1">
      <c r="B575" s="360">
        <v>1</v>
      </c>
    </row>
    <row r="576" ht="14.25" customHeight="1">
      <c r="B576" s="360">
        <v>1</v>
      </c>
    </row>
    <row r="577" ht="14.25" customHeight="1">
      <c r="B577" s="360">
        <f>SUM(B545:B576)</f>
        <v>192</v>
      </c>
    </row>
  </sheetData>
  <sheetProtection/>
  <mergeCells count="65">
    <mergeCell ref="A506:B506"/>
    <mergeCell ref="A512:B512"/>
    <mergeCell ref="A541:B541"/>
    <mergeCell ref="A494:B494"/>
    <mergeCell ref="A519:B519"/>
    <mergeCell ref="A11:B11"/>
    <mergeCell ref="A87:F87"/>
    <mergeCell ref="A88:F88"/>
    <mergeCell ref="A89:F89"/>
    <mergeCell ref="A101:B101"/>
    <mergeCell ref="A72:F72"/>
    <mergeCell ref="A73:F73"/>
    <mergeCell ref="A74:F74"/>
    <mergeCell ref="A363:F363"/>
    <mergeCell ref="A364:F364"/>
    <mergeCell ref="A393:B393"/>
    <mergeCell ref="A287:D287"/>
    <mergeCell ref="A293:B293"/>
    <mergeCell ref="A303:D303"/>
    <mergeCell ref="A283:F283"/>
    <mergeCell ref="A399:B399"/>
    <mergeCell ref="A434:B434"/>
    <mergeCell ref="A461:B461"/>
    <mergeCell ref="A355:B355"/>
    <mergeCell ref="A356:D356"/>
    <mergeCell ref="A357:F357"/>
    <mergeCell ref="A361:B361"/>
    <mergeCell ref="A362:F362"/>
    <mergeCell ref="A284:F284"/>
    <mergeCell ref="A285:F285"/>
    <mergeCell ref="A295:D295"/>
    <mergeCell ref="A324:B324"/>
    <mergeCell ref="A339:D339"/>
    <mergeCell ref="A317:D317"/>
    <mergeCell ref="A232:D232"/>
    <mergeCell ref="A242:D242"/>
    <mergeCell ref="A248:B248"/>
    <mergeCell ref="A262:D262"/>
    <mergeCell ref="A269:B269"/>
    <mergeCell ref="A233:D233"/>
    <mergeCell ref="A239:B239"/>
    <mergeCell ref="A255:D255"/>
    <mergeCell ref="A259:B259"/>
    <mergeCell ref="A212:B212"/>
    <mergeCell ref="A229:F229"/>
    <mergeCell ref="A230:F230"/>
    <mergeCell ref="A191:B191"/>
    <mergeCell ref="A145:B145"/>
    <mergeCell ref="A231:F231"/>
    <mergeCell ref="A132:B132"/>
    <mergeCell ref="A137:F137"/>
    <mergeCell ref="A81:B81"/>
    <mergeCell ref="A138:F138"/>
    <mergeCell ref="A139:F139"/>
    <mergeCell ref="A185:B185"/>
    <mergeCell ref="A543:B543"/>
    <mergeCell ref="A1:F1"/>
    <mergeCell ref="A2:F2"/>
    <mergeCell ref="A3:F3"/>
    <mergeCell ref="A22:B22"/>
    <mergeCell ref="A54:B54"/>
    <mergeCell ref="A65:B65"/>
    <mergeCell ref="A102:F102"/>
    <mergeCell ref="A103:F103"/>
    <mergeCell ref="A104:F104"/>
  </mergeCells>
  <printOptions/>
  <pageMargins left="0.5905511811023623" right="0.1968503937007874" top="0.7874015748031497" bottom="0.3937007874015748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9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27" customWidth="1"/>
    <col min="2" max="2" width="22.75390625" style="0" customWidth="1"/>
    <col min="3" max="3" width="15.875" style="0" customWidth="1"/>
    <col min="4" max="4" width="18.75390625" style="0" customWidth="1"/>
    <col min="5" max="5" width="13.75390625" style="0" customWidth="1"/>
    <col min="6" max="6" width="12.25390625" style="0" customWidth="1"/>
  </cols>
  <sheetData>
    <row r="1" spans="1:6" s="27" customFormat="1" ht="20.25">
      <c r="A1" s="371" t="s">
        <v>1211</v>
      </c>
      <c r="B1" s="371"/>
      <c r="C1" s="371"/>
      <c r="D1" s="371"/>
      <c r="E1" s="371"/>
      <c r="F1" s="371"/>
    </row>
    <row r="2" spans="1:6" s="27" customFormat="1" ht="20.25">
      <c r="A2" s="371" t="s">
        <v>215</v>
      </c>
      <c r="B2" s="371"/>
      <c r="C2" s="371"/>
      <c r="D2" s="371"/>
      <c r="E2" s="371"/>
      <c r="F2" s="371"/>
    </row>
    <row r="3" spans="1:6" s="27" customFormat="1" ht="20.25">
      <c r="A3" s="371" t="s">
        <v>1044</v>
      </c>
      <c r="B3" s="371"/>
      <c r="C3" s="371"/>
      <c r="D3" s="371"/>
      <c r="E3" s="371"/>
      <c r="F3" s="371"/>
    </row>
    <row r="4" spans="1:6" s="27" customFormat="1" ht="20.25">
      <c r="A4" s="30"/>
      <c r="B4" s="30"/>
      <c r="C4" s="31"/>
      <c r="D4" s="32"/>
      <c r="E4" s="32"/>
      <c r="F4" s="29"/>
    </row>
    <row r="5" spans="1:6" s="27" customFormat="1" ht="20.25">
      <c r="A5" s="33" t="s">
        <v>1045</v>
      </c>
      <c r="C5" s="34"/>
      <c r="D5" s="32"/>
      <c r="E5" s="32"/>
      <c r="F5" s="29"/>
    </row>
    <row r="6" spans="2:6" s="27" customFormat="1" ht="20.25">
      <c r="B6" s="33" t="s">
        <v>1145</v>
      </c>
      <c r="C6" s="34"/>
      <c r="D6" s="32"/>
      <c r="E6" s="32"/>
      <c r="F6" s="29"/>
    </row>
    <row r="7" spans="1:6" s="36" customFormat="1" ht="40.5">
      <c r="A7" s="23" t="s">
        <v>1046</v>
      </c>
      <c r="B7" s="23" t="s">
        <v>4</v>
      </c>
      <c r="C7" s="35" t="s">
        <v>1047</v>
      </c>
      <c r="D7" s="35" t="s">
        <v>1212</v>
      </c>
      <c r="E7" s="35" t="s">
        <v>1213</v>
      </c>
      <c r="F7" s="16" t="s">
        <v>1049</v>
      </c>
    </row>
    <row r="8" spans="1:6" s="36" customFormat="1" ht="101.25">
      <c r="A8" s="109">
        <v>1</v>
      </c>
      <c r="B8" s="179" t="s">
        <v>1215</v>
      </c>
      <c r="C8" s="180">
        <v>975000</v>
      </c>
      <c r="D8" s="176" t="s">
        <v>1490</v>
      </c>
      <c r="E8" s="175" t="s">
        <v>1230</v>
      </c>
      <c r="F8" s="109" t="s">
        <v>1074</v>
      </c>
    </row>
    <row r="9" spans="1:6" s="36" customFormat="1" ht="81">
      <c r="A9" s="53">
        <v>2</v>
      </c>
      <c r="B9" s="181" t="s">
        <v>1216</v>
      </c>
      <c r="C9" s="182">
        <v>834000</v>
      </c>
      <c r="D9" s="176" t="s">
        <v>1489</v>
      </c>
      <c r="E9" s="175" t="s">
        <v>1230</v>
      </c>
      <c r="F9" s="53" t="s">
        <v>1074</v>
      </c>
    </row>
    <row r="10" spans="1:6" s="36" customFormat="1" ht="30" customHeight="1">
      <c r="A10" s="373" t="s">
        <v>3</v>
      </c>
      <c r="B10" s="373"/>
      <c r="C10" s="41">
        <f>SUM(C8:C9)</f>
        <v>1809000</v>
      </c>
      <c r="D10" s="177"/>
      <c r="E10" s="177"/>
      <c r="F10" s="178"/>
    </row>
    <row r="11" spans="1:6" s="36" customFormat="1" ht="20.25">
      <c r="A11" s="43"/>
      <c r="B11" s="75"/>
      <c r="C11" s="76"/>
      <c r="D11" s="76"/>
      <c r="E11" s="76"/>
      <c r="F11" s="69"/>
    </row>
    <row r="12" spans="1:6" s="27" customFormat="1" ht="20.25">
      <c r="A12" s="33" t="s">
        <v>1045</v>
      </c>
      <c r="C12" s="34"/>
      <c r="D12" s="32"/>
      <c r="E12" s="32"/>
      <c r="F12" s="29"/>
    </row>
    <row r="13" spans="2:6" s="27" customFormat="1" ht="20.25">
      <c r="B13" s="183" t="s">
        <v>1217</v>
      </c>
      <c r="C13" s="34"/>
      <c r="D13" s="32"/>
      <c r="E13" s="32"/>
      <c r="F13" s="29"/>
    </row>
    <row r="14" spans="1:6" s="36" customFormat="1" ht="40.5">
      <c r="A14" s="23" t="s">
        <v>1046</v>
      </c>
      <c r="B14" s="23" t="s">
        <v>4</v>
      </c>
      <c r="C14" s="35" t="s">
        <v>1047</v>
      </c>
      <c r="D14" s="35" t="s">
        <v>1212</v>
      </c>
      <c r="E14" s="35" t="s">
        <v>1213</v>
      </c>
      <c r="F14" s="16" t="s">
        <v>1049</v>
      </c>
    </row>
    <row r="15" spans="1:6" ht="162">
      <c r="A15" s="77">
        <v>1</v>
      </c>
      <c r="B15" s="54" t="s">
        <v>34</v>
      </c>
      <c r="C15" s="184">
        <v>3084000</v>
      </c>
      <c r="D15" s="37" t="s">
        <v>1218</v>
      </c>
      <c r="E15" s="175" t="s">
        <v>1230</v>
      </c>
      <c r="F15" s="53" t="s">
        <v>1220</v>
      </c>
    </row>
    <row r="16" spans="1:6" s="36" customFormat="1" ht="30" customHeight="1">
      <c r="A16" s="373" t="s">
        <v>3</v>
      </c>
      <c r="B16" s="373"/>
      <c r="C16" s="41">
        <f>SUM(C14:C15)</f>
        <v>3084000</v>
      </c>
      <c r="D16" s="177"/>
      <c r="E16" s="177"/>
      <c r="F16" s="178"/>
    </row>
    <row r="17" spans="5:6" ht="20.25">
      <c r="E17" s="230"/>
      <c r="F17" s="231"/>
    </row>
    <row r="18" spans="1:6" s="185" customFormat="1" ht="20.25">
      <c r="A18" s="27"/>
      <c r="E18" s="232"/>
      <c r="F18" s="232"/>
    </row>
    <row r="19" spans="1:6" s="185" customFormat="1" ht="20.25">
      <c r="A19" s="27"/>
      <c r="E19" s="232"/>
      <c r="F19" s="232"/>
    </row>
    <row r="20" s="185" customFormat="1" ht="20.25">
      <c r="A20" s="27"/>
    </row>
    <row r="21" spans="1:6" s="27" customFormat="1" ht="20.25">
      <c r="A21" s="33" t="s">
        <v>1045</v>
      </c>
      <c r="C21" s="34"/>
      <c r="D21" s="32"/>
      <c r="E21" s="32"/>
      <c r="F21" s="29"/>
    </row>
    <row r="22" spans="2:6" s="27" customFormat="1" ht="20.25">
      <c r="B22" s="183" t="s">
        <v>1150</v>
      </c>
      <c r="C22" s="34"/>
      <c r="D22" s="32"/>
      <c r="E22" s="32"/>
      <c r="F22" s="29"/>
    </row>
    <row r="23" spans="1:6" s="36" customFormat="1" ht="40.5">
      <c r="A23" s="23" t="s">
        <v>1046</v>
      </c>
      <c r="B23" s="23" t="s">
        <v>4</v>
      </c>
      <c r="C23" s="35" t="s">
        <v>1047</v>
      </c>
      <c r="D23" s="35" t="s">
        <v>1212</v>
      </c>
      <c r="E23" s="35" t="s">
        <v>1213</v>
      </c>
      <c r="F23" s="16" t="s">
        <v>1049</v>
      </c>
    </row>
    <row r="24" spans="1:8" ht="20.25">
      <c r="A24" s="187">
        <v>1</v>
      </c>
      <c r="B24" s="174" t="s">
        <v>1224</v>
      </c>
      <c r="C24" s="224">
        <v>300000</v>
      </c>
      <c r="D24" s="186" t="s">
        <v>1222</v>
      </c>
      <c r="E24" s="175" t="s">
        <v>1214</v>
      </c>
      <c r="F24" s="194" t="s">
        <v>1052</v>
      </c>
      <c r="H24" s="321"/>
    </row>
    <row r="25" spans="1:6" ht="20.25">
      <c r="A25" s="191"/>
      <c r="B25" s="158" t="s">
        <v>1225</v>
      </c>
      <c r="C25" s="189"/>
      <c r="D25" s="190" t="s">
        <v>1493</v>
      </c>
      <c r="E25" s="193" t="s">
        <v>1223</v>
      </c>
      <c r="F25" s="189"/>
    </row>
    <row r="26" spans="1:6" ht="20.25">
      <c r="A26" s="191"/>
      <c r="B26" s="158" t="s">
        <v>1268</v>
      </c>
      <c r="C26" s="189"/>
      <c r="D26" s="190" t="s">
        <v>1492</v>
      </c>
      <c r="E26" s="193" t="s">
        <v>1229</v>
      </c>
      <c r="F26" s="189"/>
    </row>
    <row r="27" spans="1:6" ht="20.25">
      <c r="A27" s="191"/>
      <c r="B27" s="158" t="s">
        <v>1269</v>
      </c>
      <c r="C27" s="189"/>
      <c r="D27" s="197" t="s">
        <v>1491</v>
      </c>
      <c r="E27" s="189"/>
      <c r="F27" s="189"/>
    </row>
    <row r="28" spans="1:6" ht="20.25">
      <c r="A28" s="187">
        <v>2</v>
      </c>
      <c r="B28" s="199" t="s">
        <v>1231</v>
      </c>
      <c r="C28" s="224">
        <v>900000</v>
      </c>
      <c r="D28" s="186" t="s">
        <v>1222</v>
      </c>
      <c r="E28" s="175" t="s">
        <v>1214</v>
      </c>
      <c r="F28" s="194" t="s">
        <v>1052</v>
      </c>
    </row>
    <row r="29" spans="1:6" ht="20.25">
      <c r="A29" s="191"/>
      <c r="B29" s="158" t="s">
        <v>1232</v>
      </c>
      <c r="C29" s="189"/>
      <c r="D29" s="190" t="s">
        <v>1493</v>
      </c>
      <c r="E29" s="193" t="s">
        <v>1223</v>
      </c>
      <c r="F29" s="189"/>
    </row>
    <row r="30" spans="1:6" ht="20.25">
      <c r="A30" s="191"/>
      <c r="B30" s="158" t="s">
        <v>1233</v>
      </c>
      <c r="C30" s="189"/>
      <c r="D30" s="190" t="s">
        <v>1492</v>
      </c>
      <c r="E30" s="193" t="s">
        <v>1229</v>
      </c>
      <c r="F30" s="189"/>
    </row>
    <row r="31" spans="1:6" ht="20.25">
      <c r="A31" s="191"/>
      <c r="B31" s="198" t="s">
        <v>1234</v>
      </c>
      <c r="C31" s="192"/>
      <c r="D31" s="197" t="s">
        <v>1491</v>
      </c>
      <c r="E31" s="192"/>
      <c r="F31" s="192"/>
    </row>
    <row r="32" spans="1:6" ht="20.25">
      <c r="A32" s="187">
        <v>3</v>
      </c>
      <c r="B32" s="157" t="s">
        <v>1236</v>
      </c>
      <c r="C32" s="224">
        <v>786400</v>
      </c>
      <c r="D32" s="186" t="s">
        <v>1222</v>
      </c>
      <c r="E32" s="175" t="s">
        <v>1214</v>
      </c>
      <c r="F32" s="194" t="s">
        <v>1052</v>
      </c>
    </row>
    <row r="33" spans="1:6" ht="20.25">
      <c r="A33" s="191"/>
      <c r="B33" s="201" t="s">
        <v>1237</v>
      </c>
      <c r="C33" s="189"/>
      <c r="D33" s="190" t="s">
        <v>1493</v>
      </c>
      <c r="E33" s="193" t="s">
        <v>1223</v>
      </c>
      <c r="F33" s="189"/>
    </row>
    <row r="34" spans="1:6" ht="20.25">
      <c r="A34" s="191"/>
      <c r="B34" s="201" t="s">
        <v>1238</v>
      </c>
      <c r="C34" s="189"/>
      <c r="D34" s="190" t="s">
        <v>1494</v>
      </c>
      <c r="E34" s="193" t="s">
        <v>1229</v>
      </c>
      <c r="F34" s="189"/>
    </row>
    <row r="35" spans="1:6" ht="20.25">
      <c r="A35" s="197"/>
      <c r="B35" s="205" t="s">
        <v>1242</v>
      </c>
      <c r="C35" s="192"/>
      <c r="D35" s="247" t="s">
        <v>1495</v>
      </c>
      <c r="E35" s="192"/>
      <c r="F35" s="192"/>
    </row>
    <row r="36" spans="1:6" ht="20.25">
      <c r="A36" s="187">
        <v>4</v>
      </c>
      <c r="B36" s="199" t="s">
        <v>1239</v>
      </c>
      <c r="C36" s="224">
        <v>177000</v>
      </c>
      <c r="D36" s="186" t="s">
        <v>1222</v>
      </c>
      <c r="E36" s="175" t="s">
        <v>1214</v>
      </c>
      <c r="F36" s="194" t="s">
        <v>1052</v>
      </c>
    </row>
    <row r="37" spans="1:6" ht="20.25">
      <c r="A37" s="193"/>
      <c r="B37" s="158" t="s">
        <v>1240</v>
      </c>
      <c r="C37" s="189"/>
      <c r="D37" s="190" t="s">
        <v>1493</v>
      </c>
      <c r="E37" s="193" t="s">
        <v>1223</v>
      </c>
      <c r="F37" s="189"/>
    </row>
    <row r="38" spans="1:6" ht="20.25">
      <c r="A38" s="191"/>
      <c r="B38" s="158" t="s">
        <v>1241</v>
      </c>
      <c r="C38" s="189"/>
      <c r="D38" s="190" t="s">
        <v>1494</v>
      </c>
      <c r="E38" s="193" t="s">
        <v>1229</v>
      </c>
      <c r="F38" s="189"/>
    </row>
    <row r="39" spans="1:6" ht="20.25">
      <c r="A39" s="197"/>
      <c r="B39" s="198" t="s">
        <v>1235</v>
      </c>
      <c r="C39" s="192"/>
      <c r="D39" s="247" t="s">
        <v>1495</v>
      </c>
      <c r="E39" s="192"/>
      <c r="F39" s="192"/>
    </row>
    <row r="40" spans="1:6" ht="21">
      <c r="A40" s="187">
        <v>5</v>
      </c>
      <c r="B40" s="202" t="s">
        <v>1239</v>
      </c>
      <c r="C40" s="224">
        <v>238000</v>
      </c>
      <c r="D40" s="186" t="s">
        <v>1222</v>
      </c>
      <c r="E40" s="175" t="s">
        <v>1214</v>
      </c>
      <c r="F40" s="194" t="s">
        <v>1052</v>
      </c>
    </row>
    <row r="41" spans="1:6" ht="21">
      <c r="A41" s="191"/>
      <c r="B41" s="203" t="s">
        <v>1243</v>
      </c>
      <c r="C41" s="189"/>
      <c r="D41" s="190" t="s">
        <v>1493</v>
      </c>
      <c r="E41" s="193" t="s">
        <v>1223</v>
      </c>
      <c r="F41" s="189"/>
    </row>
    <row r="42" spans="1:6" ht="21">
      <c r="A42" s="191"/>
      <c r="B42" s="203" t="s">
        <v>1244</v>
      </c>
      <c r="C42" s="189"/>
      <c r="D42" s="190" t="s">
        <v>1494</v>
      </c>
      <c r="E42" s="193" t="s">
        <v>1229</v>
      </c>
      <c r="F42" s="189"/>
    </row>
    <row r="43" spans="1:6" ht="21">
      <c r="A43" s="197"/>
      <c r="B43" s="207" t="s">
        <v>1247</v>
      </c>
      <c r="C43" s="192"/>
      <c r="D43" s="247" t="s">
        <v>1495</v>
      </c>
      <c r="E43" s="192"/>
      <c r="F43" s="192"/>
    </row>
    <row r="44" spans="1:6" ht="20.25">
      <c r="A44" s="187">
        <v>6</v>
      </c>
      <c r="B44" s="174" t="s">
        <v>1262</v>
      </c>
      <c r="C44" s="224">
        <v>813000</v>
      </c>
      <c r="D44" s="187" t="s">
        <v>1270</v>
      </c>
      <c r="E44" s="187" t="s">
        <v>1275</v>
      </c>
      <c r="F44" s="194" t="s">
        <v>1052</v>
      </c>
    </row>
    <row r="45" spans="1:6" ht="20.25">
      <c r="A45" s="191"/>
      <c r="B45" s="158" t="s">
        <v>1263</v>
      </c>
      <c r="C45" s="189"/>
      <c r="D45" s="193" t="s">
        <v>1271</v>
      </c>
      <c r="E45" s="189"/>
      <c r="F45" s="189"/>
    </row>
    <row r="46" spans="1:6" ht="20.25">
      <c r="A46" s="191"/>
      <c r="B46" s="158" t="s">
        <v>1264</v>
      </c>
      <c r="C46" s="189"/>
      <c r="D46" s="193" t="s">
        <v>1272</v>
      </c>
      <c r="E46" s="189"/>
      <c r="F46" s="189"/>
    </row>
    <row r="47" spans="1:6" ht="20.25">
      <c r="A47" s="191"/>
      <c r="B47" s="158" t="s">
        <v>1265</v>
      </c>
      <c r="C47" s="189"/>
      <c r="D47" s="193" t="s">
        <v>1273</v>
      </c>
      <c r="E47" s="189"/>
      <c r="F47" s="189"/>
    </row>
    <row r="48" spans="1:6" ht="20.25">
      <c r="A48" s="191"/>
      <c r="B48" s="158" t="s">
        <v>1266</v>
      </c>
      <c r="C48" s="189"/>
      <c r="D48" s="193" t="s">
        <v>1274</v>
      </c>
      <c r="E48" s="189"/>
      <c r="F48" s="189"/>
    </row>
    <row r="49" spans="1:6" ht="20.25">
      <c r="A49" s="197"/>
      <c r="B49" s="159" t="s">
        <v>1267</v>
      </c>
      <c r="C49" s="192"/>
      <c r="D49" s="192"/>
      <c r="E49" s="192"/>
      <c r="F49" s="192"/>
    </row>
    <row r="50" spans="1:6" ht="20.25">
      <c r="A50" s="47"/>
      <c r="B50" s="133"/>
      <c r="C50" s="243"/>
      <c r="D50" s="243"/>
      <c r="E50" s="243"/>
      <c r="F50" s="243"/>
    </row>
    <row r="51" spans="1:6" ht="20.25">
      <c r="A51" s="47"/>
      <c r="B51" s="133"/>
      <c r="C51" s="243"/>
      <c r="D51" s="243"/>
      <c r="E51" s="243"/>
      <c r="F51" s="243"/>
    </row>
    <row r="52" spans="1:6" ht="20.25">
      <c r="A52" s="47"/>
      <c r="B52" s="133"/>
      <c r="C52" s="243"/>
      <c r="D52" s="243"/>
      <c r="E52" s="243"/>
      <c r="F52" s="243"/>
    </row>
    <row r="53" spans="1:6" ht="20.25">
      <c r="A53" s="47"/>
      <c r="B53" s="133"/>
      <c r="C53" s="243"/>
      <c r="D53" s="243"/>
      <c r="E53" s="243"/>
      <c r="F53" s="243"/>
    </row>
    <row r="54" spans="1:6" ht="20.25">
      <c r="A54" s="47"/>
      <c r="B54" s="133"/>
      <c r="C54" s="243"/>
      <c r="D54" s="243"/>
      <c r="E54" s="243"/>
      <c r="F54" s="243"/>
    </row>
    <row r="55" spans="1:6" ht="20.25">
      <c r="A55" s="47"/>
      <c r="B55" s="133"/>
      <c r="C55" s="243"/>
      <c r="D55" s="243"/>
      <c r="E55" s="243"/>
      <c r="F55" s="243"/>
    </row>
    <row r="56" spans="1:6" ht="20.25">
      <c r="A56" s="47"/>
      <c r="B56" s="133"/>
      <c r="C56" s="243"/>
      <c r="D56" s="243"/>
      <c r="E56" s="243"/>
      <c r="F56" s="243"/>
    </row>
    <row r="57" spans="1:6" s="27" customFormat="1" ht="20.25">
      <c r="A57" s="33" t="s">
        <v>1045</v>
      </c>
      <c r="C57" s="34"/>
      <c r="D57" s="32"/>
      <c r="E57" s="32"/>
      <c r="F57" s="29"/>
    </row>
    <row r="58" spans="2:6" s="27" customFormat="1" ht="20.25">
      <c r="B58" s="183" t="s">
        <v>1150</v>
      </c>
      <c r="C58" s="34"/>
      <c r="D58" s="32"/>
      <c r="E58" s="32"/>
      <c r="F58" s="29"/>
    </row>
    <row r="59" spans="1:6" s="36" customFormat="1" ht="40.5">
      <c r="A59" s="23" t="s">
        <v>1046</v>
      </c>
      <c r="B59" s="23" t="s">
        <v>4</v>
      </c>
      <c r="C59" s="35" t="s">
        <v>1047</v>
      </c>
      <c r="D59" s="35" t="s">
        <v>1212</v>
      </c>
      <c r="E59" s="35" t="s">
        <v>1213</v>
      </c>
      <c r="F59" s="16" t="s">
        <v>1049</v>
      </c>
    </row>
    <row r="60" spans="1:6" ht="20.25">
      <c r="A60" s="187">
        <v>7</v>
      </c>
      <c r="B60" s="174" t="s">
        <v>1276</v>
      </c>
      <c r="C60" s="224">
        <v>700000</v>
      </c>
      <c r="D60" s="233" t="s">
        <v>1285</v>
      </c>
      <c r="E60" s="187" t="s">
        <v>1299</v>
      </c>
      <c r="F60" s="194" t="s">
        <v>1052</v>
      </c>
    </row>
    <row r="61" spans="1:6" s="27" customFormat="1" ht="20.25">
      <c r="A61" s="191"/>
      <c r="B61" s="158" t="s">
        <v>1277</v>
      </c>
      <c r="C61" s="191"/>
      <c r="D61" s="234" t="s">
        <v>1286</v>
      </c>
      <c r="E61" s="193" t="s">
        <v>1300</v>
      </c>
      <c r="F61" s="191"/>
    </row>
    <row r="62" spans="1:6" s="27" customFormat="1" ht="20.25">
      <c r="A62" s="191"/>
      <c r="B62" s="158" t="s">
        <v>1278</v>
      </c>
      <c r="C62" s="191"/>
      <c r="D62" s="235"/>
      <c r="E62" s="193" t="s">
        <v>1287</v>
      </c>
      <c r="F62" s="237"/>
    </row>
    <row r="63" spans="1:6" s="36" customFormat="1" ht="20.25">
      <c r="A63" s="214"/>
      <c r="B63" s="158" t="s">
        <v>1279</v>
      </c>
      <c r="C63" s="214"/>
      <c r="D63" s="217"/>
      <c r="E63" s="238" t="s">
        <v>1302</v>
      </c>
      <c r="F63" s="220"/>
    </row>
    <row r="64" spans="1:6" ht="20.25">
      <c r="A64" s="191"/>
      <c r="B64" s="158" t="s">
        <v>1280</v>
      </c>
      <c r="C64" s="189"/>
      <c r="D64" s="218"/>
      <c r="E64" s="215" t="s">
        <v>1301</v>
      </c>
      <c r="F64" s="221"/>
    </row>
    <row r="65" spans="1:6" ht="20.25">
      <c r="A65" s="191"/>
      <c r="B65" s="158" t="s">
        <v>1281</v>
      </c>
      <c r="C65" s="189"/>
      <c r="D65" s="218"/>
      <c r="E65" s="215" t="s">
        <v>1289</v>
      </c>
      <c r="F65" s="221"/>
    </row>
    <row r="66" spans="1:6" ht="20.25">
      <c r="A66" s="191"/>
      <c r="B66" s="158" t="s">
        <v>1282</v>
      </c>
      <c r="C66" s="189"/>
      <c r="D66" s="218"/>
      <c r="E66" s="215" t="s">
        <v>1288</v>
      </c>
      <c r="F66" s="221"/>
    </row>
    <row r="67" spans="1:6" ht="20.25">
      <c r="A67" s="197"/>
      <c r="B67" s="159" t="s">
        <v>1226</v>
      </c>
      <c r="C67" s="192"/>
      <c r="D67" s="219"/>
      <c r="E67" s="236" t="s">
        <v>1234</v>
      </c>
      <c r="F67" s="222"/>
    </row>
    <row r="68" spans="1:6" ht="20.25">
      <c r="A68" s="187">
        <v>8</v>
      </c>
      <c r="B68" s="276" t="s">
        <v>1221</v>
      </c>
      <c r="C68" s="226">
        <v>694000</v>
      </c>
      <c r="D68" s="186" t="s">
        <v>1222</v>
      </c>
      <c r="E68" s="175" t="s">
        <v>1214</v>
      </c>
      <c r="F68" s="164" t="s">
        <v>1155</v>
      </c>
    </row>
    <row r="69" spans="1:6" ht="20.25">
      <c r="A69" s="191"/>
      <c r="B69" s="158" t="s">
        <v>1395</v>
      </c>
      <c r="C69" s="189"/>
      <c r="D69" s="190" t="s">
        <v>1493</v>
      </c>
      <c r="E69" s="193" t="s">
        <v>1223</v>
      </c>
      <c r="F69" s="165" t="s">
        <v>1227</v>
      </c>
    </row>
    <row r="70" spans="1:6" ht="20.25">
      <c r="A70" s="191"/>
      <c r="B70" s="158" t="s">
        <v>1396</v>
      </c>
      <c r="C70" s="189"/>
      <c r="D70" s="190" t="s">
        <v>1492</v>
      </c>
      <c r="E70" s="193" t="s">
        <v>1229</v>
      </c>
      <c r="F70" s="165" t="s">
        <v>1228</v>
      </c>
    </row>
    <row r="71" spans="1:6" ht="20.25">
      <c r="A71" s="191"/>
      <c r="B71" s="326" t="s">
        <v>1365</v>
      </c>
      <c r="C71" s="189"/>
      <c r="D71" s="191" t="s">
        <v>1491</v>
      </c>
      <c r="E71" s="189"/>
      <c r="F71" s="189"/>
    </row>
    <row r="72" spans="1:6" ht="20.25">
      <c r="A72" s="191"/>
      <c r="B72" s="204"/>
      <c r="C72" s="192"/>
      <c r="D72" s="197" t="s">
        <v>1509</v>
      </c>
      <c r="E72" s="192"/>
      <c r="F72" s="192"/>
    </row>
    <row r="73" spans="1:6" s="36" customFormat="1" ht="30" customHeight="1">
      <c r="A73" s="373" t="s">
        <v>3</v>
      </c>
      <c r="B73" s="373"/>
      <c r="C73" s="41">
        <f>SUM(C24:C44)+SUM(C60:C68)</f>
        <v>4608400</v>
      </c>
      <c r="D73" s="177"/>
      <c r="E73" s="177"/>
      <c r="F73" s="178"/>
    </row>
    <row r="93" spans="1:6" ht="20.25">
      <c r="A93" s="33" t="s">
        <v>1045</v>
      </c>
      <c r="B93" s="27"/>
      <c r="C93" s="34"/>
      <c r="D93" s="32"/>
      <c r="E93" s="32"/>
      <c r="F93" s="29"/>
    </row>
    <row r="94" spans="2:6" ht="20.25">
      <c r="B94" s="183" t="s">
        <v>1248</v>
      </c>
      <c r="C94" s="34"/>
      <c r="D94" s="32"/>
      <c r="E94" s="32"/>
      <c r="F94" s="29"/>
    </row>
    <row r="95" spans="1:6" ht="40.5">
      <c r="A95" s="23" t="s">
        <v>1046</v>
      </c>
      <c r="B95" s="23" t="s">
        <v>4</v>
      </c>
      <c r="C95" s="35" t="s">
        <v>1047</v>
      </c>
      <c r="D95" s="35" t="s">
        <v>1212</v>
      </c>
      <c r="E95" s="35" t="s">
        <v>1213</v>
      </c>
      <c r="F95" s="16" t="s">
        <v>1049</v>
      </c>
    </row>
    <row r="96" spans="1:6" ht="20.25">
      <c r="A96" s="187">
        <v>1</v>
      </c>
      <c r="B96" s="160" t="s">
        <v>1249</v>
      </c>
      <c r="C96" s="225">
        <v>3990000</v>
      </c>
      <c r="D96" s="186" t="s">
        <v>1222</v>
      </c>
      <c r="E96" s="175" t="s">
        <v>1214</v>
      </c>
      <c r="F96" s="164" t="s">
        <v>1069</v>
      </c>
    </row>
    <row r="97" spans="1:6" ht="20.25">
      <c r="A97" s="191"/>
      <c r="B97" s="161" t="s">
        <v>1250</v>
      </c>
      <c r="C97" s="189"/>
      <c r="D97" s="190" t="s">
        <v>1493</v>
      </c>
      <c r="E97" s="193" t="s">
        <v>1223</v>
      </c>
      <c r="F97" s="189"/>
    </row>
    <row r="98" spans="1:6" ht="20.25">
      <c r="A98" s="191"/>
      <c r="B98" s="161" t="s">
        <v>1245</v>
      </c>
      <c r="C98" s="189"/>
      <c r="D98" s="190" t="s">
        <v>1494</v>
      </c>
      <c r="E98" s="193" t="s">
        <v>1229</v>
      </c>
      <c r="F98" s="189"/>
    </row>
    <row r="99" spans="1:6" ht="20.25">
      <c r="A99" s="197"/>
      <c r="B99" s="212" t="s">
        <v>1251</v>
      </c>
      <c r="C99" s="192"/>
      <c r="D99" s="247" t="s">
        <v>1495</v>
      </c>
      <c r="E99" s="192"/>
      <c r="F99" s="192"/>
    </row>
    <row r="100" spans="1:6" ht="20.25">
      <c r="A100" s="187">
        <v>2</v>
      </c>
      <c r="B100" s="208" t="s">
        <v>1252</v>
      </c>
      <c r="C100" s="225">
        <v>353000</v>
      </c>
      <c r="D100" s="186" t="s">
        <v>1222</v>
      </c>
      <c r="E100" s="175" t="s">
        <v>1214</v>
      </c>
      <c r="F100" s="164" t="s">
        <v>1069</v>
      </c>
    </row>
    <row r="101" spans="1:6" ht="20.25">
      <c r="A101" s="191"/>
      <c r="B101" s="209" t="s">
        <v>1253</v>
      </c>
      <c r="C101" s="189"/>
      <c r="D101" s="190" t="s">
        <v>1493</v>
      </c>
      <c r="E101" s="193" t="s">
        <v>1223</v>
      </c>
      <c r="F101" s="211" t="s">
        <v>1257</v>
      </c>
    </row>
    <row r="102" spans="1:6" ht="20.25">
      <c r="A102" s="191"/>
      <c r="B102" s="209" t="s">
        <v>1254</v>
      </c>
      <c r="C102" s="189"/>
      <c r="D102" s="190" t="s">
        <v>1492</v>
      </c>
      <c r="E102" s="193" t="s">
        <v>1229</v>
      </c>
      <c r="F102" s="189"/>
    </row>
    <row r="103" spans="1:6" ht="20.25">
      <c r="A103" s="191"/>
      <c r="B103" s="210" t="s">
        <v>1255</v>
      </c>
      <c r="C103" s="189"/>
      <c r="D103" s="191" t="s">
        <v>1491</v>
      </c>
      <c r="E103" s="189"/>
      <c r="F103" s="189"/>
    </row>
    <row r="104" spans="1:6" ht="20.25">
      <c r="A104" s="197"/>
      <c r="B104" s="213" t="s">
        <v>1256</v>
      </c>
      <c r="C104" s="192"/>
      <c r="D104" s="192"/>
      <c r="E104" s="192"/>
      <c r="F104" s="192"/>
    </row>
    <row r="105" spans="1:6" ht="20.25">
      <c r="A105" s="187">
        <v>3</v>
      </c>
      <c r="B105" s="174" t="s">
        <v>1258</v>
      </c>
      <c r="C105" s="226">
        <v>144000</v>
      </c>
      <c r="D105" s="186" t="s">
        <v>1222</v>
      </c>
      <c r="E105" s="175" t="s">
        <v>1214</v>
      </c>
      <c r="F105" s="164" t="s">
        <v>1069</v>
      </c>
    </row>
    <row r="106" spans="1:6" ht="20.25">
      <c r="A106" s="191"/>
      <c r="B106" s="158" t="s">
        <v>1259</v>
      </c>
      <c r="C106" s="189"/>
      <c r="D106" s="190" t="s">
        <v>1493</v>
      </c>
      <c r="E106" s="193" t="s">
        <v>1223</v>
      </c>
      <c r="F106" s="211" t="s">
        <v>1257</v>
      </c>
    </row>
    <row r="107" spans="1:6" ht="20.25">
      <c r="A107" s="191"/>
      <c r="B107" s="158" t="s">
        <v>1260</v>
      </c>
      <c r="C107" s="189"/>
      <c r="D107" s="190" t="s">
        <v>1492</v>
      </c>
      <c r="E107" s="193" t="s">
        <v>1229</v>
      </c>
      <c r="F107" s="189"/>
    </row>
    <row r="108" spans="1:6" ht="20.25">
      <c r="A108" s="197"/>
      <c r="B108" s="159" t="s">
        <v>1261</v>
      </c>
      <c r="C108" s="192"/>
      <c r="D108" s="197" t="s">
        <v>1491</v>
      </c>
      <c r="E108" s="192"/>
      <c r="F108" s="192"/>
    </row>
    <row r="109" spans="1:6" s="36" customFormat="1" ht="30" customHeight="1">
      <c r="A109" s="373" t="s">
        <v>3</v>
      </c>
      <c r="B109" s="373"/>
      <c r="C109" s="41">
        <f>SUM(C96:C105)</f>
        <v>4487000</v>
      </c>
      <c r="D109" s="177"/>
      <c r="E109" s="177"/>
      <c r="F109" s="178"/>
    </row>
    <row r="110" spans="1:6" s="36" customFormat="1" ht="30" customHeight="1">
      <c r="A110" s="76"/>
      <c r="B110" s="76"/>
      <c r="C110" s="173"/>
      <c r="D110" s="266"/>
      <c r="E110" s="266"/>
      <c r="F110" s="267"/>
    </row>
    <row r="111" spans="1:6" ht="20.25">
      <c r="A111" s="33" t="s">
        <v>1045</v>
      </c>
      <c r="B111" s="27"/>
      <c r="C111" s="34"/>
      <c r="D111" s="32"/>
      <c r="E111" s="32"/>
      <c r="F111" s="29"/>
    </row>
    <row r="112" spans="2:6" ht="20.25">
      <c r="B112" s="183" t="s">
        <v>1290</v>
      </c>
      <c r="C112" s="34"/>
      <c r="D112" s="32"/>
      <c r="E112" s="32"/>
      <c r="F112" s="29"/>
    </row>
    <row r="113" spans="1:6" ht="40.5">
      <c r="A113" s="23" t="s">
        <v>1046</v>
      </c>
      <c r="B113" s="23" t="s">
        <v>4</v>
      </c>
      <c r="C113" s="35" t="s">
        <v>1047</v>
      </c>
      <c r="D113" s="35" t="s">
        <v>1212</v>
      </c>
      <c r="E113" s="35" t="s">
        <v>1213</v>
      </c>
      <c r="F113" s="16" t="s">
        <v>1049</v>
      </c>
    </row>
    <row r="114" spans="1:6" ht="20.25">
      <c r="A114" s="187">
        <v>1</v>
      </c>
      <c r="B114" s="227" t="s">
        <v>1291</v>
      </c>
      <c r="C114" s="226">
        <v>324800</v>
      </c>
      <c r="D114" s="187" t="s">
        <v>1296</v>
      </c>
      <c r="E114" s="175" t="s">
        <v>1214</v>
      </c>
      <c r="F114" s="187" t="s">
        <v>1060</v>
      </c>
    </row>
    <row r="115" spans="1:6" ht="20.25">
      <c r="A115" s="191"/>
      <c r="B115" s="228" t="s">
        <v>1292</v>
      </c>
      <c r="C115" s="189"/>
      <c r="D115" s="193" t="s">
        <v>1297</v>
      </c>
      <c r="E115" s="193" t="s">
        <v>1223</v>
      </c>
      <c r="F115" s="191"/>
    </row>
    <row r="116" spans="1:6" ht="20.25">
      <c r="A116" s="191"/>
      <c r="B116" s="228" t="s">
        <v>1293</v>
      </c>
      <c r="C116" s="189"/>
      <c r="D116" s="193" t="s">
        <v>1298</v>
      </c>
      <c r="E116" s="193" t="s">
        <v>1229</v>
      </c>
      <c r="F116" s="191"/>
    </row>
    <row r="117" spans="1:6" ht="20.25">
      <c r="A117" s="191"/>
      <c r="B117" s="228" t="s">
        <v>1294</v>
      </c>
      <c r="C117" s="189"/>
      <c r="D117" s="191"/>
      <c r="E117" s="191"/>
      <c r="F117" s="191"/>
    </row>
    <row r="118" spans="1:6" ht="20.25">
      <c r="A118" s="197"/>
      <c r="B118" s="229" t="s">
        <v>1295</v>
      </c>
      <c r="C118" s="192"/>
      <c r="D118" s="197"/>
      <c r="E118" s="197"/>
      <c r="F118" s="197"/>
    </row>
    <row r="119" spans="1:6" s="36" customFormat="1" ht="30" customHeight="1">
      <c r="A119" s="373" t="s">
        <v>3</v>
      </c>
      <c r="B119" s="373"/>
      <c r="C119" s="41">
        <f>C114</f>
        <v>324800</v>
      </c>
      <c r="D119" s="177"/>
      <c r="E119" s="177"/>
      <c r="F119" s="178"/>
    </row>
    <row r="120" spans="4:6" ht="20.25">
      <c r="D120" s="27"/>
      <c r="E120" s="27"/>
      <c r="F120" s="27"/>
    </row>
    <row r="121" spans="4:6" ht="20.25">
      <c r="D121" s="27"/>
      <c r="E121" s="27"/>
      <c r="F121" s="27"/>
    </row>
    <row r="127" spans="1:6" s="27" customFormat="1" ht="20.25">
      <c r="A127" s="371" t="s">
        <v>1211</v>
      </c>
      <c r="B127" s="371"/>
      <c r="C127" s="371"/>
      <c r="D127" s="371"/>
      <c r="E127" s="371"/>
      <c r="F127" s="371"/>
    </row>
    <row r="128" spans="1:6" s="27" customFormat="1" ht="20.25">
      <c r="A128" s="371" t="s">
        <v>215</v>
      </c>
      <c r="B128" s="371"/>
      <c r="C128" s="371"/>
      <c r="D128" s="371"/>
      <c r="E128" s="371"/>
      <c r="F128" s="371"/>
    </row>
    <row r="129" spans="1:6" s="47" customFormat="1" ht="20.25">
      <c r="A129" s="371" t="s">
        <v>1066</v>
      </c>
      <c r="B129" s="371"/>
      <c r="C129" s="371"/>
      <c r="D129" s="371"/>
      <c r="E129" s="371"/>
      <c r="F129" s="371"/>
    </row>
    <row r="130" spans="1:6" s="47" customFormat="1" ht="20.25">
      <c r="A130" s="30"/>
      <c r="B130" s="30"/>
      <c r="C130" s="30"/>
      <c r="D130" s="58"/>
      <c r="E130" s="58"/>
      <c r="F130" s="59"/>
    </row>
    <row r="131" spans="1:9" s="47" customFormat="1" ht="24">
      <c r="A131" s="60" t="s">
        <v>1067</v>
      </c>
      <c r="B131" s="60"/>
      <c r="C131" s="60"/>
      <c r="D131" s="60"/>
      <c r="E131" s="60"/>
      <c r="F131" s="61"/>
      <c r="G131" s="61"/>
      <c r="H131" s="61"/>
      <c r="I131" s="61"/>
    </row>
    <row r="132" spans="2:6" s="27" customFormat="1" ht="20.25">
      <c r="B132" s="33" t="s">
        <v>1303</v>
      </c>
      <c r="C132" s="34"/>
      <c r="D132" s="32"/>
      <c r="E132" s="32"/>
      <c r="F132" s="29"/>
    </row>
    <row r="133" spans="1:6" s="36" customFormat="1" ht="40.5">
      <c r="A133" s="23" t="s">
        <v>1046</v>
      </c>
      <c r="B133" s="23" t="s">
        <v>4</v>
      </c>
      <c r="C133" s="35" t="s">
        <v>1047</v>
      </c>
      <c r="D133" s="35" t="s">
        <v>1212</v>
      </c>
      <c r="E133" s="35" t="s">
        <v>1213</v>
      </c>
      <c r="F133" s="16" t="s">
        <v>1049</v>
      </c>
    </row>
    <row r="134" spans="1:6" s="36" customFormat="1" ht="20.25">
      <c r="A134" s="187">
        <v>1</v>
      </c>
      <c r="B134" s="174" t="s">
        <v>1397</v>
      </c>
      <c r="C134" s="226">
        <v>986067</v>
      </c>
      <c r="D134" s="277" t="s">
        <v>1398</v>
      </c>
      <c r="E134" s="175" t="s">
        <v>1214</v>
      </c>
      <c r="F134" s="164" t="s">
        <v>1069</v>
      </c>
    </row>
    <row r="135" spans="1:6" s="36" customFormat="1" ht="20.25">
      <c r="A135" s="278"/>
      <c r="B135" s="158" t="s">
        <v>1309</v>
      </c>
      <c r="C135" s="279"/>
      <c r="D135" s="280" t="s">
        <v>1399</v>
      </c>
      <c r="E135" s="193" t="s">
        <v>1402</v>
      </c>
      <c r="F135" s="165" t="s">
        <v>1257</v>
      </c>
    </row>
    <row r="136" spans="1:6" s="36" customFormat="1" ht="20.25">
      <c r="A136" s="278"/>
      <c r="B136" s="158" t="s">
        <v>1310</v>
      </c>
      <c r="C136" s="279"/>
      <c r="D136" s="281" t="s">
        <v>1400</v>
      </c>
      <c r="E136" s="193" t="s">
        <v>1229</v>
      </c>
      <c r="F136" s="282"/>
    </row>
    <row r="137" spans="1:6" s="36" customFormat="1" ht="20.25">
      <c r="A137" s="278"/>
      <c r="B137" s="201" t="s">
        <v>1313</v>
      </c>
      <c r="C137" s="279"/>
      <c r="D137" s="280" t="s">
        <v>1401</v>
      </c>
      <c r="E137" s="279"/>
      <c r="F137" s="282"/>
    </row>
    <row r="138" spans="1:6" ht="20.25">
      <c r="A138" s="187">
        <v>2</v>
      </c>
      <c r="B138" s="227" t="s">
        <v>48</v>
      </c>
      <c r="C138" s="226">
        <v>100000</v>
      </c>
      <c r="D138" s="187" t="s">
        <v>1304</v>
      </c>
      <c r="E138" s="187" t="s">
        <v>1299</v>
      </c>
      <c r="F138" s="187" t="s">
        <v>1069</v>
      </c>
    </row>
    <row r="139" spans="1:6" ht="20.25">
      <c r="A139" s="191"/>
      <c r="B139" s="228"/>
      <c r="C139" s="189"/>
      <c r="D139" s="193" t="s">
        <v>1305</v>
      </c>
      <c r="E139" s="193" t="s">
        <v>1300</v>
      </c>
      <c r="F139" s="193" t="s">
        <v>1306</v>
      </c>
    </row>
    <row r="140" spans="1:6" ht="20.25">
      <c r="A140" s="191"/>
      <c r="B140" s="228"/>
      <c r="C140" s="189"/>
      <c r="D140" s="193" t="s">
        <v>1298</v>
      </c>
      <c r="E140" s="193" t="s">
        <v>1308</v>
      </c>
      <c r="F140" s="193" t="s">
        <v>1307</v>
      </c>
    </row>
    <row r="141" spans="1:6" ht="20.25">
      <c r="A141" s="191"/>
      <c r="B141" s="189"/>
      <c r="C141" s="189"/>
      <c r="D141" s="189"/>
      <c r="E141" s="215" t="s">
        <v>1311</v>
      </c>
      <c r="F141" s="189"/>
    </row>
    <row r="142" spans="1:6" ht="20.25">
      <c r="A142" s="191"/>
      <c r="B142" s="189"/>
      <c r="C142" s="189"/>
      <c r="D142" s="189"/>
      <c r="E142" s="158" t="s">
        <v>1312</v>
      </c>
      <c r="F142" s="189"/>
    </row>
    <row r="143" spans="1:6" ht="20.25">
      <c r="A143" s="191"/>
      <c r="B143" s="189"/>
      <c r="C143" s="189"/>
      <c r="D143" s="189"/>
      <c r="E143" s="158" t="s">
        <v>1310</v>
      </c>
      <c r="F143" s="189"/>
    </row>
    <row r="144" spans="1:6" ht="20.25">
      <c r="A144" s="191"/>
      <c r="B144" s="189"/>
      <c r="C144" s="189"/>
      <c r="D144" s="189"/>
      <c r="E144" s="201" t="s">
        <v>1313</v>
      </c>
      <c r="F144" s="189"/>
    </row>
    <row r="145" spans="1:6" ht="20.25">
      <c r="A145" s="187">
        <v>3</v>
      </c>
      <c r="B145" s="123" t="s">
        <v>49</v>
      </c>
      <c r="C145" s="295">
        <v>100000</v>
      </c>
      <c r="D145" s="187" t="s">
        <v>1329</v>
      </c>
      <c r="E145" s="187" t="s">
        <v>1299</v>
      </c>
      <c r="F145" s="187" t="s">
        <v>1069</v>
      </c>
    </row>
    <row r="146" spans="1:6" ht="20.25">
      <c r="A146" s="191"/>
      <c r="B146" s="189"/>
      <c r="C146" s="189"/>
      <c r="D146" s="189"/>
      <c r="E146" s="193" t="s">
        <v>1300</v>
      </c>
      <c r="F146" s="193" t="s">
        <v>1306</v>
      </c>
    </row>
    <row r="147" spans="1:6" ht="20.25">
      <c r="A147" s="191"/>
      <c r="B147" s="189"/>
      <c r="C147" s="189"/>
      <c r="D147" s="189"/>
      <c r="E147" s="193" t="s">
        <v>1308</v>
      </c>
      <c r="F147" s="193" t="s">
        <v>1307</v>
      </c>
    </row>
    <row r="148" spans="1:6" ht="20.25">
      <c r="A148" s="191"/>
      <c r="B148" s="189"/>
      <c r="C148" s="189"/>
      <c r="D148" s="189"/>
      <c r="E148" s="215" t="s">
        <v>1311</v>
      </c>
      <c r="F148" s="189"/>
    </row>
    <row r="149" spans="1:6" ht="20.25">
      <c r="A149" s="191"/>
      <c r="B149" s="189"/>
      <c r="C149" s="189"/>
      <c r="D149" s="189"/>
      <c r="E149" s="158" t="s">
        <v>1312</v>
      </c>
      <c r="F149" s="189"/>
    </row>
    <row r="150" spans="1:6" ht="20.25">
      <c r="A150" s="191"/>
      <c r="B150" s="189"/>
      <c r="C150" s="189"/>
      <c r="D150" s="189"/>
      <c r="E150" s="158" t="s">
        <v>1310</v>
      </c>
      <c r="F150" s="189"/>
    </row>
    <row r="151" spans="1:6" ht="20.25">
      <c r="A151" s="197"/>
      <c r="B151" s="192"/>
      <c r="C151" s="192"/>
      <c r="D151" s="192"/>
      <c r="E151" s="205" t="s">
        <v>1313</v>
      </c>
      <c r="F151" s="192"/>
    </row>
    <row r="152" spans="1:6" ht="20.25">
      <c r="A152" s="187">
        <v>4</v>
      </c>
      <c r="B152" s="240" t="s">
        <v>1314</v>
      </c>
      <c r="C152" s="241">
        <v>14000</v>
      </c>
      <c r="D152" s="187" t="s">
        <v>1319</v>
      </c>
      <c r="E152" s="187" t="s">
        <v>1498</v>
      </c>
      <c r="F152" s="187" t="s">
        <v>1069</v>
      </c>
    </row>
    <row r="153" spans="1:6" ht="20.25">
      <c r="A153" s="191"/>
      <c r="B153" s="158" t="s">
        <v>1315</v>
      </c>
      <c r="C153" s="189"/>
      <c r="D153" s="193" t="s">
        <v>1318</v>
      </c>
      <c r="E153" s="189"/>
      <c r="F153" s="193" t="s">
        <v>1306</v>
      </c>
    </row>
    <row r="154" spans="1:6" ht="20.25">
      <c r="A154" s="191"/>
      <c r="B154" s="239" t="s">
        <v>1316</v>
      </c>
      <c r="C154" s="189"/>
      <c r="D154" s="193" t="s">
        <v>1320</v>
      </c>
      <c r="E154" s="189"/>
      <c r="F154" s="193" t="s">
        <v>1307</v>
      </c>
    </row>
    <row r="155" spans="1:6" ht="20.25">
      <c r="A155" s="197"/>
      <c r="B155" s="242" t="s">
        <v>1317</v>
      </c>
      <c r="C155" s="192"/>
      <c r="D155" s="192"/>
      <c r="E155" s="192"/>
      <c r="F155" s="192"/>
    </row>
    <row r="156" spans="1:6" ht="20.25">
      <c r="A156" s="187">
        <v>5</v>
      </c>
      <c r="B156" s="244" t="s">
        <v>1321</v>
      </c>
      <c r="C156" s="245">
        <v>8000</v>
      </c>
      <c r="D156" s="187" t="s">
        <v>1319</v>
      </c>
      <c r="E156" s="187" t="s">
        <v>1498</v>
      </c>
      <c r="F156" s="187" t="s">
        <v>1069</v>
      </c>
    </row>
    <row r="157" spans="1:6" ht="20.25">
      <c r="A157" s="191"/>
      <c r="B157" s="158" t="s">
        <v>1322</v>
      </c>
      <c r="C157" s="195"/>
      <c r="D157" s="193" t="s">
        <v>1318</v>
      </c>
      <c r="E157" s="195"/>
      <c r="F157" s="193" t="s">
        <v>1306</v>
      </c>
    </row>
    <row r="158" spans="1:6" ht="20.25">
      <c r="A158" s="197"/>
      <c r="B158" s="246" t="s">
        <v>1323</v>
      </c>
      <c r="C158" s="196"/>
      <c r="D158" s="247" t="s">
        <v>1320</v>
      </c>
      <c r="E158" s="196"/>
      <c r="F158" s="247" t="s">
        <v>1307</v>
      </c>
    </row>
    <row r="159" spans="1:12" s="36" customFormat="1" ht="30" customHeight="1">
      <c r="A159" s="373" t="s">
        <v>3</v>
      </c>
      <c r="B159" s="373"/>
      <c r="C159" s="41">
        <f>SUM(C134:C156)</f>
        <v>1208067</v>
      </c>
      <c r="D159" s="177"/>
      <c r="E159" s="177"/>
      <c r="F159" s="178"/>
      <c r="H159" s="335"/>
      <c r="I159" s="335"/>
      <c r="J159" s="335"/>
      <c r="K159" s="335"/>
      <c r="L159" s="335"/>
    </row>
    <row r="160" spans="8:12" ht="20.25">
      <c r="H160" s="243"/>
      <c r="I160" s="243"/>
      <c r="J160" s="45"/>
      <c r="K160" s="45"/>
      <c r="L160" s="43"/>
    </row>
    <row r="161" spans="8:12" ht="20.25">
      <c r="H161" s="44"/>
      <c r="I161" s="45"/>
      <c r="J161" s="291"/>
      <c r="K161" s="243"/>
      <c r="L161" s="223"/>
    </row>
    <row r="162" spans="8:12" ht="20.25">
      <c r="H162" s="44"/>
      <c r="I162" s="45"/>
      <c r="J162" s="291"/>
      <c r="K162" s="243"/>
      <c r="L162" s="223"/>
    </row>
    <row r="163" spans="1:6" s="27" customFormat="1" ht="20.25">
      <c r="A163" s="371" t="s">
        <v>1211</v>
      </c>
      <c r="B163" s="371"/>
      <c r="C163" s="371"/>
      <c r="D163" s="371"/>
      <c r="E163" s="371"/>
      <c r="F163" s="371"/>
    </row>
    <row r="164" spans="1:6" s="27" customFormat="1" ht="20.25">
      <c r="A164" s="371" t="s">
        <v>215</v>
      </c>
      <c r="B164" s="371"/>
      <c r="C164" s="371"/>
      <c r="D164" s="371"/>
      <c r="E164" s="371"/>
      <c r="F164" s="371"/>
    </row>
    <row r="165" spans="1:6" s="47" customFormat="1" ht="20.25">
      <c r="A165" s="371" t="s">
        <v>1324</v>
      </c>
      <c r="B165" s="371"/>
      <c r="C165" s="371"/>
      <c r="D165" s="371"/>
      <c r="E165" s="371"/>
      <c r="F165" s="371"/>
    </row>
    <row r="166" ht="11.25" customHeight="1"/>
    <row r="167" spans="1:6" s="47" customFormat="1" ht="20.25">
      <c r="A167" s="60" t="s">
        <v>1071</v>
      </c>
      <c r="B167" s="30"/>
      <c r="C167" s="30"/>
      <c r="D167" s="30"/>
      <c r="E167" s="30"/>
      <c r="F167" s="30"/>
    </row>
    <row r="168" spans="2:9" s="47" customFormat="1" ht="24">
      <c r="B168" s="62" t="s">
        <v>1072</v>
      </c>
      <c r="C168" s="62"/>
      <c r="D168" s="62"/>
      <c r="E168" s="63"/>
      <c r="F168" s="61"/>
      <c r="G168" s="61"/>
      <c r="H168" s="61"/>
      <c r="I168" s="61"/>
    </row>
    <row r="169" spans="1:6" ht="40.5">
      <c r="A169" s="23" t="s">
        <v>1046</v>
      </c>
      <c r="B169" s="23" t="s">
        <v>4</v>
      </c>
      <c r="C169" s="35" t="s">
        <v>1047</v>
      </c>
      <c r="D169" s="35" t="s">
        <v>1212</v>
      </c>
      <c r="E169" s="35" t="s">
        <v>1213</v>
      </c>
      <c r="F169" s="16" t="s">
        <v>1049</v>
      </c>
    </row>
    <row r="170" spans="1:6" ht="20.25">
      <c r="A170" s="187">
        <v>1</v>
      </c>
      <c r="B170" s="248" t="s">
        <v>1325</v>
      </c>
      <c r="C170" s="245">
        <v>200000</v>
      </c>
      <c r="D170" s="250" t="s">
        <v>1329</v>
      </c>
      <c r="E170" s="187" t="s">
        <v>1299</v>
      </c>
      <c r="F170" s="187" t="s">
        <v>1069</v>
      </c>
    </row>
    <row r="171" spans="1:6" ht="20.25">
      <c r="A171" s="191"/>
      <c r="B171" s="158" t="s">
        <v>1326</v>
      </c>
      <c r="C171" s="189"/>
      <c r="D171" s="189"/>
      <c r="E171" s="193" t="s">
        <v>1300</v>
      </c>
      <c r="F171" s="193" t="s">
        <v>1333</v>
      </c>
    </row>
    <row r="172" spans="1:6" ht="20.25">
      <c r="A172" s="191"/>
      <c r="B172" s="249" t="s">
        <v>1328</v>
      </c>
      <c r="C172" s="189"/>
      <c r="D172" s="189"/>
      <c r="E172" s="193" t="s">
        <v>1330</v>
      </c>
      <c r="F172" s="193" t="s">
        <v>1334</v>
      </c>
    </row>
    <row r="173" spans="1:6" ht="20.25">
      <c r="A173" s="191"/>
      <c r="B173" s="249" t="s">
        <v>1327</v>
      </c>
      <c r="C173" s="189"/>
      <c r="D173" s="189"/>
      <c r="E173" s="215" t="s">
        <v>1331</v>
      </c>
      <c r="F173" s="189"/>
    </row>
    <row r="174" spans="1:6" ht="20.25">
      <c r="A174" s="197"/>
      <c r="B174" s="192"/>
      <c r="C174" s="192"/>
      <c r="D174" s="192"/>
      <c r="E174" s="216" t="s">
        <v>1332</v>
      </c>
      <c r="F174" s="192"/>
    </row>
    <row r="175" spans="1:6" ht="20.25">
      <c r="A175" s="206"/>
      <c r="B175" s="260" t="s">
        <v>1351</v>
      </c>
      <c r="C175" s="188"/>
      <c r="D175" s="188"/>
      <c r="E175" s="188"/>
      <c r="F175" s="188"/>
    </row>
    <row r="176" spans="1:6" ht="20.25">
      <c r="A176" s="187">
        <v>2</v>
      </c>
      <c r="B176" s="256" t="s">
        <v>1337</v>
      </c>
      <c r="C176" s="245">
        <v>750000</v>
      </c>
      <c r="D176" s="187" t="s">
        <v>1342</v>
      </c>
      <c r="E176" s="187" t="s">
        <v>1498</v>
      </c>
      <c r="F176" s="187" t="s">
        <v>1069</v>
      </c>
    </row>
    <row r="177" spans="1:6" ht="20.25">
      <c r="A177" s="193"/>
      <c r="B177" s="251" t="s">
        <v>1335</v>
      </c>
      <c r="C177" s="189"/>
      <c r="D177" s="193" t="s">
        <v>1343</v>
      </c>
      <c r="E177" s="189"/>
      <c r="F177" s="193" t="s">
        <v>1333</v>
      </c>
    </row>
    <row r="178" spans="1:6" ht="20.25">
      <c r="A178" s="193"/>
      <c r="B178" s="251" t="s">
        <v>1336</v>
      </c>
      <c r="C178" s="189"/>
      <c r="D178" s="193" t="s">
        <v>1344</v>
      </c>
      <c r="E178" s="189"/>
      <c r="F178" s="193" t="s">
        <v>1334</v>
      </c>
    </row>
    <row r="179" spans="1:6" ht="20.25">
      <c r="A179" s="187">
        <v>3</v>
      </c>
      <c r="B179" s="256" t="s">
        <v>1339</v>
      </c>
      <c r="C179" s="245">
        <v>50000</v>
      </c>
      <c r="D179" s="187" t="s">
        <v>1342</v>
      </c>
      <c r="E179" s="187" t="s">
        <v>1498</v>
      </c>
      <c r="F179" s="187" t="s">
        <v>1069</v>
      </c>
    </row>
    <row r="180" spans="1:6" ht="20.25">
      <c r="A180" s="193"/>
      <c r="B180" s="251" t="s">
        <v>1338</v>
      </c>
      <c r="C180" s="189"/>
      <c r="D180" s="193" t="s">
        <v>1343</v>
      </c>
      <c r="E180" s="189"/>
      <c r="F180" s="193" t="s">
        <v>1333</v>
      </c>
    </row>
    <row r="181" spans="1:6" ht="20.25">
      <c r="A181" s="247"/>
      <c r="B181" s="257" t="s">
        <v>1349</v>
      </c>
      <c r="C181" s="192"/>
      <c r="D181" s="247" t="s">
        <v>1344</v>
      </c>
      <c r="E181" s="192"/>
      <c r="F181" s="247" t="s">
        <v>1334</v>
      </c>
    </row>
    <row r="182" spans="1:6" ht="20.25">
      <c r="A182" s="193">
        <v>4</v>
      </c>
      <c r="B182" s="252" t="s">
        <v>1340</v>
      </c>
      <c r="C182" s="253">
        <v>200000</v>
      </c>
      <c r="D182" s="193" t="s">
        <v>1342</v>
      </c>
      <c r="E182" s="187" t="s">
        <v>1498</v>
      </c>
      <c r="F182" s="193" t="s">
        <v>1069</v>
      </c>
    </row>
    <row r="183" spans="1:6" ht="20.25">
      <c r="A183" s="191"/>
      <c r="B183" s="254" t="s">
        <v>1341</v>
      </c>
      <c r="C183" s="189"/>
      <c r="D183" s="193" t="s">
        <v>1343</v>
      </c>
      <c r="E183" s="189"/>
      <c r="F183" s="193" t="s">
        <v>1333</v>
      </c>
    </row>
    <row r="184" spans="1:6" ht="20.25">
      <c r="A184" s="197"/>
      <c r="B184" s="255" t="s">
        <v>1350</v>
      </c>
      <c r="C184" s="192"/>
      <c r="D184" s="247" t="s">
        <v>1344</v>
      </c>
      <c r="E184" s="192"/>
      <c r="F184" s="247" t="s">
        <v>1334</v>
      </c>
    </row>
    <row r="185" spans="1:6" s="36" customFormat="1" ht="28.5" customHeight="1">
      <c r="A185" s="373" t="s">
        <v>3</v>
      </c>
      <c r="B185" s="373"/>
      <c r="C185" s="41">
        <f>SUM(C170:C182)</f>
        <v>1200000</v>
      </c>
      <c r="D185" s="177"/>
      <c r="E185" s="177"/>
      <c r="F185" s="178"/>
    </row>
    <row r="186" ht="12" customHeight="1"/>
    <row r="187" spans="1:6" s="47" customFormat="1" ht="20.25">
      <c r="A187" s="60" t="s">
        <v>1071</v>
      </c>
      <c r="B187" s="30"/>
      <c r="C187" s="30"/>
      <c r="D187" s="30"/>
      <c r="E187" s="30"/>
      <c r="F187" s="30"/>
    </row>
    <row r="188" spans="2:9" s="47" customFormat="1" ht="24">
      <c r="B188" s="62" t="s">
        <v>1085</v>
      </c>
      <c r="C188" s="62"/>
      <c r="D188" s="62"/>
      <c r="E188" s="63"/>
      <c r="F188" s="61"/>
      <c r="G188" s="61"/>
      <c r="H188" s="61"/>
      <c r="I188" s="61"/>
    </row>
    <row r="189" spans="1:6" ht="40.5">
      <c r="A189" s="23" t="s">
        <v>1046</v>
      </c>
      <c r="B189" s="23" t="s">
        <v>4</v>
      </c>
      <c r="C189" s="35" t="s">
        <v>1047</v>
      </c>
      <c r="D189" s="35" t="s">
        <v>1212</v>
      </c>
      <c r="E189" s="35" t="s">
        <v>1213</v>
      </c>
      <c r="F189" s="16" t="s">
        <v>1049</v>
      </c>
    </row>
    <row r="190" spans="1:6" ht="20.25">
      <c r="A190" s="187">
        <v>1</v>
      </c>
      <c r="B190" s="259" t="s">
        <v>1345</v>
      </c>
      <c r="C190" s="245">
        <v>150000</v>
      </c>
      <c r="D190" s="187" t="s">
        <v>1347</v>
      </c>
      <c r="E190" s="187" t="s">
        <v>1299</v>
      </c>
      <c r="F190" s="187" t="s">
        <v>1069</v>
      </c>
    </row>
    <row r="191" spans="1:6" ht="20.25">
      <c r="A191" s="191"/>
      <c r="B191" s="258" t="s">
        <v>1346</v>
      </c>
      <c r="C191" s="189"/>
      <c r="D191" s="193" t="s">
        <v>1348</v>
      </c>
      <c r="E191" s="193" t="s">
        <v>1300</v>
      </c>
      <c r="F191" s="193" t="s">
        <v>1306</v>
      </c>
    </row>
    <row r="192" spans="1:6" ht="20.25">
      <c r="A192" s="191"/>
      <c r="B192" s="189"/>
      <c r="C192" s="189"/>
      <c r="D192" s="193" t="s">
        <v>2</v>
      </c>
      <c r="E192" s="193" t="s">
        <v>1308</v>
      </c>
      <c r="F192" s="193" t="s">
        <v>1307</v>
      </c>
    </row>
    <row r="193" spans="1:6" ht="20.25">
      <c r="A193" s="191"/>
      <c r="B193" s="189"/>
      <c r="C193" s="189"/>
      <c r="D193" s="189"/>
      <c r="E193" s="215" t="s">
        <v>1311</v>
      </c>
      <c r="F193" s="189"/>
    </row>
    <row r="194" spans="1:6" ht="20.25">
      <c r="A194" s="191"/>
      <c r="B194" s="189"/>
      <c r="C194" s="189"/>
      <c r="D194" s="189"/>
      <c r="E194" s="158" t="s">
        <v>1312</v>
      </c>
      <c r="F194" s="189"/>
    </row>
    <row r="195" spans="1:6" ht="20.25">
      <c r="A195" s="191"/>
      <c r="B195" s="189"/>
      <c r="C195" s="189"/>
      <c r="D195" s="189"/>
      <c r="E195" s="158" t="s">
        <v>1310</v>
      </c>
      <c r="F195" s="189"/>
    </row>
    <row r="196" spans="1:6" ht="20.25">
      <c r="A196" s="197"/>
      <c r="B196" s="192"/>
      <c r="C196" s="192"/>
      <c r="D196" s="192"/>
      <c r="E196" s="205" t="s">
        <v>1313</v>
      </c>
      <c r="F196" s="192"/>
    </row>
    <row r="197" spans="1:6" s="36" customFormat="1" ht="27" customHeight="1">
      <c r="A197" s="373" t="s">
        <v>3</v>
      </c>
      <c r="B197" s="373"/>
      <c r="C197" s="41">
        <f>SUM(C186:C194)</f>
        <v>150000</v>
      </c>
      <c r="D197" s="177"/>
      <c r="E197" s="177"/>
      <c r="F197" s="178"/>
    </row>
    <row r="198" spans="1:6" s="27" customFormat="1" ht="20.25">
      <c r="A198" s="371" t="s">
        <v>1211</v>
      </c>
      <c r="B198" s="371"/>
      <c r="C198" s="371"/>
      <c r="D198" s="371"/>
      <c r="E198" s="371"/>
      <c r="F198" s="371"/>
    </row>
    <row r="199" spans="1:6" s="27" customFormat="1" ht="20.25">
      <c r="A199" s="371" t="s">
        <v>215</v>
      </c>
      <c r="B199" s="371"/>
      <c r="C199" s="371"/>
      <c r="D199" s="371"/>
      <c r="E199" s="371"/>
      <c r="F199" s="371"/>
    </row>
    <row r="200" spans="1:7" s="58" customFormat="1" ht="20.25">
      <c r="A200" s="376" t="s">
        <v>1088</v>
      </c>
      <c r="B200" s="376"/>
      <c r="C200" s="376"/>
      <c r="D200" s="376"/>
      <c r="E200" s="376"/>
      <c r="F200" s="376"/>
      <c r="G200" s="45"/>
    </row>
    <row r="201" spans="1:7" s="58" customFormat="1" ht="24">
      <c r="A201" s="371"/>
      <c r="B201" s="371"/>
      <c r="C201" s="371"/>
      <c r="D201" s="371"/>
      <c r="E201" s="30"/>
      <c r="F201" s="61"/>
      <c r="G201" s="45"/>
    </row>
    <row r="202" spans="1:7" s="58" customFormat="1" ht="24">
      <c r="A202" s="377" t="s">
        <v>1089</v>
      </c>
      <c r="B202" s="377"/>
      <c r="C202" s="377"/>
      <c r="D202" s="377"/>
      <c r="E202" s="33"/>
      <c r="F202" s="61"/>
      <c r="G202" s="45"/>
    </row>
    <row r="203" spans="2:7" s="58" customFormat="1" ht="24">
      <c r="B203" s="62" t="s">
        <v>1172</v>
      </c>
      <c r="C203" s="62"/>
      <c r="D203" s="62"/>
      <c r="E203" s="63"/>
      <c r="F203" s="61"/>
      <c r="G203" s="45"/>
    </row>
    <row r="204" spans="1:6" ht="40.5">
      <c r="A204" s="23" t="s">
        <v>1046</v>
      </c>
      <c r="B204" s="23" t="s">
        <v>4</v>
      </c>
      <c r="C204" s="35" t="s">
        <v>1047</v>
      </c>
      <c r="D204" s="35" t="s">
        <v>1212</v>
      </c>
      <c r="E204" s="35" t="s">
        <v>1213</v>
      </c>
      <c r="F204" s="16" t="s">
        <v>1049</v>
      </c>
    </row>
    <row r="205" spans="1:6" ht="20.25">
      <c r="A205" s="187">
        <v>1</v>
      </c>
      <c r="B205" s="174" t="s">
        <v>1352</v>
      </c>
      <c r="C205" s="245">
        <v>1423000</v>
      </c>
      <c r="D205" s="187" t="s">
        <v>1355</v>
      </c>
      <c r="E205" s="175" t="s">
        <v>1214</v>
      </c>
      <c r="F205" s="187" t="s">
        <v>1170</v>
      </c>
    </row>
    <row r="206" spans="1:6" ht="20.25">
      <c r="A206" s="191"/>
      <c r="B206" s="158" t="s">
        <v>1353</v>
      </c>
      <c r="C206" s="189"/>
      <c r="D206" s="193" t="s">
        <v>1356</v>
      </c>
      <c r="E206" s="193" t="s">
        <v>1223</v>
      </c>
      <c r="F206" s="189"/>
    </row>
    <row r="207" spans="1:6" ht="20.25">
      <c r="A207" s="197"/>
      <c r="B207" s="159"/>
      <c r="C207" s="192"/>
      <c r="D207" s="247" t="s">
        <v>1357</v>
      </c>
      <c r="E207" s="247" t="s">
        <v>1229</v>
      </c>
      <c r="F207" s="192"/>
    </row>
    <row r="208" spans="1:6" ht="20.25">
      <c r="A208" s="187">
        <v>2</v>
      </c>
      <c r="B208" s="174" t="s">
        <v>1352</v>
      </c>
      <c r="C208" s="245">
        <v>531000</v>
      </c>
      <c r="D208" s="187" t="s">
        <v>1355</v>
      </c>
      <c r="E208" s="175" t="s">
        <v>1214</v>
      </c>
      <c r="F208" s="187" t="s">
        <v>1170</v>
      </c>
    </row>
    <row r="209" spans="1:6" ht="20.25">
      <c r="A209" s="191"/>
      <c r="B209" s="158" t="s">
        <v>1354</v>
      </c>
      <c r="C209" s="189"/>
      <c r="D209" s="193" t="s">
        <v>1356</v>
      </c>
      <c r="E209" s="193" t="s">
        <v>1223</v>
      </c>
      <c r="F209" s="189"/>
    </row>
    <row r="210" spans="1:6" ht="20.25">
      <c r="A210" s="197"/>
      <c r="B210" s="192"/>
      <c r="C210" s="196"/>
      <c r="D210" s="247" t="s">
        <v>1357</v>
      </c>
      <c r="E210" s="247" t="s">
        <v>1229</v>
      </c>
      <c r="F210" s="192"/>
    </row>
    <row r="211" spans="1:6" s="36" customFormat="1" ht="27" customHeight="1">
      <c r="A211" s="373" t="s">
        <v>3</v>
      </c>
      <c r="B211" s="373"/>
      <c r="C211" s="41">
        <f>SUM(C205:C208)</f>
        <v>1954000</v>
      </c>
      <c r="D211" s="177"/>
      <c r="E211" s="177"/>
      <c r="F211" s="178"/>
    </row>
    <row r="214" spans="1:6" s="27" customFormat="1" ht="20.25">
      <c r="A214" s="371" t="s">
        <v>1211</v>
      </c>
      <c r="B214" s="371"/>
      <c r="C214" s="371"/>
      <c r="D214" s="371"/>
      <c r="E214" s="371"/>
      <c r="F214" s="371"/>
    </row>
    <row r="215" spans="1:6" s="27" customFormat="1" ht="20.25">
      <c r="A215" s="371" t="s">
        <v>215</v>
      </c>
      <c r="B215" s="371"/>
      <c r="C215" s="371"/>
      <c r="D215" s="371"/>
      <c r="E215" s="371"/>
      <c r="F215" s="371"/>
    </row>
    <row r="216" spans="1:6" s="27" customFormat="1" ht="20.25">
      <c r="A216" s="376" t="s">
        <v>1095</v>
      </c>
      <c r="B216" s="376"/>
      <c r="C216" s="376"/>
      <c r="D216" s="376"/>
      <c r="E216" s="376"/>
      <c r="F216" s="376"/>
    </row>
    <row r="218" spans="1:7" s="27" customFormat="1" ht="24">
      <c r="A218" s="377" t="s">
        <v>1096</v>
      </c>
      <c r="B218" s="377"/>
      <c r="C218" s="377"/>
      <c r="D218" s="377"/>
      <c r="E218" s="33"/>
      <c r="F218" s="61"/>
      <c r="G218" s="64"/>
    </row>
    <row r="219" spans="2:7" s="27" customFormat="1" ht="24">
      <c r="B219" s="62" t="s">
        <v>1097</v>
      </c>
      <c r="C219" s="62"/>
      <c r="D219" s="62"/>
      <c r="E219" s="63"/>
      <c r="F219" s="61"/>
      <c r="G219" s="64"/>
    </row>
    <row r="220" spans="1:6" ht="40.5">
      <c r="A220" s="23" t="s">
        <v>1046</v>
      </c>
      <c r="B220" s="23" t="s">
        <v>4</v>
      </c>
      <c r="C220" s="35" t="s">
        <v>1047</v>
      </c>
      <c r="D220" s="35" t="s">
        <v>1212</v>
      </c>
      <c r="E220" s="35" t="s">
        <v>1213</v>
      </c>
      <c r="F220" s="16" t="s">
        <v>1049</v>
      </c>
    </row>
    <row r="221" spans="1:6" ht="20.25">
      <c r="A221" s="187">
        <v>1</v>
      </c>
      <c r="B221" s="174" t="s">
        <v>1358</v>
      </c>
      <c r="C221" s="245">
        <v>30000</v>
      </c>
      <c r="D221" s="187" t="s">
        <v>1329</v>
      </c>
      <c r="E221" s="187" t="s">
        <v>1299</v>
      </c>
      <c r="F221" s="187" t="s">
        <v>1155</v>
      </c>
    </row>
    <row r="222" spans="1:6" ht="20.25">
      <c r="A222" s="191"/>
      <c r="B222" s="158" t="s">
        <v>1359</v>
      </c>
      <c r="C222" s="189"/>
      <c r="D222" s="165" t="s">
        <v>1510</v>
      </c>
      <c r="E222" s="193" t="s">
        <v>1300</v>
      </c>
      <c r="F222" s="193" t="s">
        <v>1156</v>
      </c>
    </row>
    <row r="223" spans="1:6" ht="20.25">
      <c r="A223" s="191"/>
      <c r="B223" s="158" t="s">
        <v>1360</v>
      </c>
      <c r="C223" s="189"/>
      <c r="D223" s="165" t="s">
        <v>1511</v>
      </c>
      <c r="E223" s="193" t="s">
        <v>1361</v>
      </c>
      <c r="F223" s="193" t="s">
        <v>1219</v>
      </c>
    </row>
    <row r="224" spans="1:6" ht="20.25">
      <c r="A224" s="191"/>
      <c r="B224" s="158"/>
      <c r="C224" s="189"/>
      <c r="D224" s="165" t="s">
        <v>1512</v>
      </c>
      <c r="E224" s="215" t="s">
        <v>1362</v>
      </c>
      <c r="F224" s="189"/>
    </row>
    <row r="225" spans="1:6" ht="20.25">
      <c r="A225" s="191"/>
      <c r="B225" s="189"/>
      <c r="C225" s="189"/>
      <c r="D225" s="189"/>
      <c r="E225" s="215" t="s">
        <v>1363</v>
      </c>
      <c r="F225" s="189"/>
    </row>
    <row r="226" spans="1:6" ht="20.25">
      <c r="A226" s="191"/>
      <c r="B226" s="189"/>
      <c r="C226" s="189"/>
      <c r="D226" s="189"/>
      <c r="E226" s="215" t="s">
        <v>1364</v>
      </c>
      <c r="F226" s="189"/>
    </row>
    <row r="227" spans="1:6" ht="20.25">
      <c r="A227" s="197"/>
      <c r="B227" s="192"/>
      <c r="C227" s="192"/>
      <c r="D227" s="192"/>
      <c r="E227" s="216" t="s">
        <v>1365</v>
      </c>
      <c r="F227" s="192"/>
    </row>
    <row r="228" spans="1:6" s="36" customFormat="1" ht="27" customHeight="1">
      <c r="A228" s="373" t="s">
        <v>3</v>
      </c>
      <c r="B228" s="373"/>
      <c r="C228" s="41">
        <f>C221</f>
        <v>30000</v>
      </c>
      <c r="D228" s="177"/>
      <c r="E228" s="177"/>
      <c r="F228" s="178"/>
    </row>
    <row r="232" spans="1:7" s="27" customFormat="1" ht="24">
      <c r="A232" s="377" t="s">
        <v>1096</v>
      </c>
      <c r="B232" s="377"/>
      <c r="C232" s="377"/>
      <c r="D232" s="377"/>
      <c r="E232" s="33"/>
      <c r="F232" s="61"/>
      <c r="G232" s="64"/>
    </row>
    <row r="233" spans="2:7" s="27" customFormat="1" ht="24">
      <c r="B233" s="62" t="s">
        <v>1099</v>
      </c>
      <c r="C233" s="62"/>
      <c r="D233" s="62"/>
      <c r="E233" s="63"/>
      <c r="F233" s="61"/>
      <c r="G233" s="64"/>
    </row>
    <row r="234" spans="1:6" ht="40.5">
      <c r="A234" s="23" t="s">
        <v>1046</v>
      </c>
      <c r="B234" s="23" t="s">
        <v>4</v>
      </c>
      <c r="C234" s="35" t="s">
        <v>1047</v>
      </c>
      <c r="D234" s="35" t="s">
        <v>1212</v>
      </c>
      <c r="E234" s="35" t="s">
        <v>1213</v>
      </c>
      <c r="F234" s="16" t="s">
        <v>1049</v>
      </c>
    </row>
    <row r="235" spans="1:6" ht="20.25">
      <c r="A235" s="187">
        <v>1</v>
      </c>
      <c r="B235" s="174" t="s">
        <v>1403</v>
      </c>
      <c r="C235" s="269">
        <v>193800</v>
      </c>
      <c r="D235" s="187" t="s">
        <v>1355</v>
      </c>
      <c r="E235" s="175" t="s">
        <v>1214</v>
      </c>
      <c r="F235" s="187" t="s">
        <v>1155</v>
      </c>
    </row>
    <row r="236" spans="1:6" ht="20.25">
      <c r="A236" s="168"/>
      <c r="B236" s="158" t="s">
        <v>1404</v>
      </c>
      <c r="C236" s="270"/>
      <c r="D236" s="193" t="s">
        <v>1356</v>
      </c>
      <c r="E236" s="193" t="s">
        <v>1223</v>
      </c>
      <c r="F236" s="193" t="s">
        <v>1156</v>
      </c>
    </row>
    <row r="237" spans="1:6" ht="20.25">
      <c r="A237" s="168"/>
      <c r="B237" s="158" t="s">
        <v>1405</v>
      </c>
      <c r="C237" s="270"/>
      <c r="D237" s="193" t="s">
        <v>1357</v>
      </c>
      <c r="E237" s="193" t="s">
        <v>1229</v>
      </c>
      <c r="F237" s="193" t="s">
        <v>1407</v>
      </c>
    </row>
    <row r="238" spans="1:6" ht="20.25">
      <c r="A238" s="170"/>
      <c r="B238" s="159" t="s">
        <v>1406</v>
      </c>
      <c r="C238" s="283"/>
      <c r="D238" s="50"/>
      <c r="E238" s="284"/>
      <c r="F238" s="50"/>
    </row>
    <row r="239" spans="1:6" s="36" customFormat="1" ht="27" customHeight="1">
      <c r="A239" s="373" t="s">
        <v>3</v>
      </c>
      <c r="B239" s="373"/>
      <c r="C239" s="41">
        <f>C235</f>
        <v>193800</v>
      </c>
      <c r="D239" s="177"/>
      <c r="E239" s="177"/>
      <c r="F239" s="178"/>
    </row>
    <row r="240" spans="1:6" s="36" customFormat="1" ht="27" customHeight="1">
      <c r="A240" s="76"/>
      <c r="B240" s="76"/>
      <c r="C240" s="173"/>
      <c r="D240" s="266"/>
      <c r="E240" s="266"/>
      <c r="F240" s="267"/>
    </row>
    <row r="241" spans="1:6" s="27" customFormat="1" ht="20.25">
      <c r="A241" s="371" t="s">
        <v>1211</v>
      </c>
      <c r="B241" s="371"/>
      <c r="C241" s="371"/>
      <c r="D241" s="371"/>
      <c r="E241" s="371"/>
      <c r="F241" s="371"/>
    </row>
    <row r="242" spans="1:6" s="27" customFormat="1" ht="20.25">
      <c r="A242" s="371" t="s">
        <v>215</v>
      </c>
      <c r="B242" s="371"/>
      <c r="C242" s="371"/>
      <c r="D242" s="371"/>
      <c r="E242" s="371"/>
      <c r="F242" s="371"/>
    </row>
    <row r="243" spans="1:6" s="58" customFormat="1" ht="20.25">
      <c r="A243" s="376" t="s">
        <v>1107</v>
      </c>
      <c r="B243" s="376"/>
      <c r="C243" s="376"/>
      <c r="D243" s="376"/>
      <c r="E243" s="376"/>
      <c r="F243" s="376"/>
    </row>
    <row r="244" spans="1:6" s="58" customFormat="1" ht="20.25">
      <c r="A244" s="71"/>
      <c r="B244" s="71"/>
      <c r="C244" s="71"/>
      <c r="D244" s="71"/>
      <c r="E244" s="71"/>
      <c r="F244" s="71"/>
    </row>
    <row r="245" spans="1:6" s="58" customFormat="1" ht="20.25">
      <c r="A245" s="134" t="s">
        <v>1108</v>
      </c>
      <c r="B245" s="139"/>
      <c r="C245" s="86"/>
      <c r="D245" s="86"/>
      <c r="E245" s="86"/>
      <c r="F245" s="59"/>
    </row>
    <row r="246" spans="2:6" s="58" customFormat="1" ht="20.25">
      <c r="B246" s="134" t="s">
        <v>1109</v>
      </c>
      <c r="C246" s="86"/>
      <c r="D246" s="86"/>
      <c r="E246" s="86"/>
      <c r="F246" s="59"/>
    </row>
    <row r="247" spans="1:6" ht="40.5">
      <c r="A247" s="23" t="s">
        <v>1046</v>
      </c>
      <c r="B247" s="23" t="s">
        <v>4</v>
      </c>
      <c r="C247" s="35" t="s">
        <v>1047</v>
      </c>
      <c r="D247" s="35" t="s">
        <v>1212</v>
      </c>
      <c r="E247" s="35" t="s">
        <v>1213</v>
      </c>
      <c r="F247" s="16" t="s">
        <v>1049</v>
      </c>
    </row>
    <row r="248" spans="1:6" ht="20.25">
      <c r="A248" s="187">
        <v>1</v>
      </c>
      <c r="B248" s="174" t="s">
        <v>1393</v>
      </c>
      <c r="C248" s="269">
        <v>11500</v>
      </c>
      <c r="D248" s="187" t="s">
        <v>1497</v>
      </c>
      <c r="E248" s="187" t="s">
        <v>1498</v>
      </c>
      <c r="F248" s="187" t="s">
        <v>1192</v>
      </c>
    </row>
    <row r="249" spans="1:6" ht="20.25">
      <c r="A249" s="22"/>
      <c r="B249" s="275" t="s">
        <v>1394</v>
      </c>
      <c r="C249" s="192"/>
      <c r="D249" s="322" t="s">
        <v>1496</v>
      </c>
      <c r="E249" s="247"/>
      <c r="F249" s="192"/>
    </row>
    <row r="250" spans="1:6" ht="20.25">
      <c r="A250" s="187">
        <v>2</v>
      </c>
      <c r="B250" s="174" t="s">
        <v>1371</v>
      </c>
      <c r="C250" s="269">
        <v>40000</v>
      </c>
      <c r="D250" s="187" t="s">
        <v>1513</v>
      </c>
      <c r="E250" s="261" t="s">
        <v>1283</v>
      </c>
      <c r="F250" s="268" t="s">
        <v>1110</v>
      </c>
    </row>
    <row r="251" spans="1:6" ht="20.25">
      <c r="A251" s="191"/>
      <c r="B251" s="158" t="s">
        <v>1372</v>
      </c>
      <c r="C251" s="189"/>
      <c r="D251" s="191" t="s">
        <v>1514</v>
      </c>
      <c r="E251" s="191" t="s">
        <v>1284</v>
      </c>
      <c r="F251" s="189"/>
    </row>
    <row r="252" spans="1:6" ht="20.25">
      <c r="A252" s="191"/>
      <c r="B252" s="158" t="s">
        <v>1373</v>
      </c>
      <c r="C252" s="189"/>
      <c r="D252" s="191" t="s">
        <v>1515</v>
      </c>
      <c r="E252" s="191" t="s">
        <v>1500</v>
      </c>
      <c r="F252" s="189"/>
    </row>
    <row r="253" spans="1:6" ht="20.25">
      <c r="A253" s="191"/>
      <c r="B253" s="158" t="s">
        <v>1374</v>
      </c>
      <c r="C253" s="189"/>
      <c r="D253" s="193" t="s">
        <v>1516</v>
      </c>
      <c r="E253" s="191" t="s">
        <v>1501</v>
      </c>
      <c r="F253" s="189"/>
    </row>
    <row r="254" spans="1:6" ht="20.25">
      <c r="A254" s="191"/>
      <c r="B254" s="158" t="s">
        <v>1375</v>
      </c>
      <c r="C254" s="189"/>
      <c r="D254" s="193" t="s">
        <v>1517</v>
      </c>
      <c r="E254" s="191" t="s">
        <v>1518</v>
      </c>
      <c r="F254" s="189"/>
    </row>
    <row r="255" spans="1:6" ht="20.25">
      <c r="A255" s="187">
        <v>3</v>
      </c>
      <c r="B255" s="174" t="s">
        <v>1408</v>
      </c>
      <c r="C255" s="269">
        <v>39000</v>
      </c>
      <c r="D255" s="186" t="s">
        <v>1499</v>
      </c>
      <c r="E255" s="175" t="s">
        <v>1214</v>
      </c>
      <c r="F255" s="187" t="s">
        <v>1170</v>
      </c>
    </row>
    <row r="256" spans="1:6" ht="20.25">
      <c r="A256" s="193"/>
      <c r="B256" s="158" t="s">
        <v>1409</v>
      </c>
      <c r="C256" s="189"/>
      <c r="D256" s="190" t="s">
        <v>1493</v>
      </c>
      <c r="E256" s="193" t="s">
        <v>1223</v>
      </c>
      <c r="F256" s="189"/>
    </row>
    <row r="257" spans="1:6" ht="20.25">
      <c r="A257" s="193"/>
      <c r="B257" s="189"/>
      <c r="C257" s="189"/>
      <c r="D257" s="190" t="s">
        <v>1492</v>
      </c>
      <c r="E257" s="193" t="s">
        <v>1229</v>
      </c>
      <c r="F257" s="189"/>
    </row>
    <row r="258" spans="1:6" ht="20.25">
      <c r="A258" s="247"/>
      <c r="B258" s="192"/>
      <c r="C258" s="192"/>
      <c r="D258" s="197" t="s">
        <v>1491</v>
      </c>
      <c r="E258" s="247"/>
      <c r="F258" s="192"/>
    </row>
    <row r="259" spans="1:6" ht="20.25">
      <c r="A259" s="187">
        <v>4</v>
      </c>
      <c r="B259" s="174" t="s">
        <v>1410</v>
      </c>
      <c r="C259" s="269">
        <v>22000</v>
      </c>
      <c r="D259" s="186" t="s">
        <v>1499</v>
      </c>
      <c r="E259" s="175" t="s">
        <v>1214</v>
      </c>
      <c r="F259" s="187" t="s">
        <v>1170</v>
      </c>
    </row>
    <row r="260" spans="1:6" ht="20.25">
      <c r="A260" s="193"/>
      <c r="B260" s="158" t="s">
        <v>1411</v>
      </c>
      <c r="C260" s="189"/>
      <c r="D260" s="190" t="s">
        <v>1493</v>
      </c>
      <c r="E260" s="193" t="s">
        <v>1223</v>
      </c>
      <c r="F260" s="189"/>
    </row>
    <row r="261" spans="1:6" ht="20.25">
      <c r="A261" s="193"/>
      <c r="B261" s="158" t="s">
        <v>1412</v>
      </c>
      <c r="C261" s="189"/>
      <c r="D261" s="190" t="s">
        <v>1492</v>
      </c>
      <c r="E261" s="193" t="s">
        <v>1229</v>
      </c>
      <c r="F261" s="189"/>
    </row>
    <row r="262" spans="1:6" ht="20.25">
      <c r="A262" s="247"/>
      <c r="B262" s="159"/>
      <c r="C262" s="192"/>
      <c r="D262" s="197" t="s">
        <v>1491</v>
      </c>
      <c r="E262" s="247"/>
      <c r="F262" s="192"/>
    </row>
    <row r="263" spans="1:6" ht="20.25">
      <c r="A263" s="223"/>
      <c r="B263" s="133"/>
      <c r="C263" s="243"/>
      <c r="D263" s="47"/>
      <c r="E263" s="223"/>
      <c r="F263" s="243"/>
    </row>
    <row r="264" spans="1:6" ht="20.25">
      <c r="A264" s="223"/>
      <c r="B264" s="133"/>
      <c r="C264" s="243"/>
      <c r="D264" s="47"/>
      <c r="E264" s="223"/>
      <c r="F264" s="243"/>
    </row>
    <row r="265" spans="1:6" ht="20.25">
      <c r="A265" s="223"/>
      <c r="B265" s="133"/>
      <c r="C265" s="243"/>
      <c r="D265" s="47"/>
      <c r="E265" s="223"/>
      <c r="F265" s="243"/>
    </row>
    <row r="266" spans="1:6" s="58" customFormat="1" ht="20.25">
      <c r="A266" s="134" t="s">
        <v>1108</v>
      </c>
      <c r="B266" s="139"/>
      <c r="C266" s="86"/>
      <c r="D266" s="86"/>
      <c r="E266" s="86"/>
      <c r="F266" s="59"/>
    </row>
    <row r="267" spans="2:6" s="58" customFormat="1" ht="20.25">
      <c r="B267" s="134" t="s">
        <v>1109</v>
      </c>
      <c r="C267" s="86"/>
      <c r="D267" s="86"/>
      <c r="E267" s="86"/>
      <c r="F267" s="59"/>
    </row>
    <row r="268" spans="1:6" ht="40.5">
      <c r="A268" s="23" t="s">
        <v>1046</v>
      </c>
      <c r="B268" s="23" t="s">
        <v>4</v>
      </c>
      <c r="C268" s="35" t="s">
        <v>1047</v>
      </c>
      <c r="D268" s="35" t="s">
        <v>1212</v>
      </c>
      <c r="E268" s="35" t="s">
        <v>1213</v>
      </c>
      <c r="F268" s="16" t="s">
        <v>1049</v>
      </c>
    </row>
    <row r="269" spans="1:6" ht="20.25">
      <c r="A269" s="187">
        <v>5</v>
      </c>
      <c r="B269" s="174" t="s">
        <v>1413</v>
      </c>
      <c r="C269" s="269">
        <v>4300</v>
      </c>
      <c r="D269" s="186" t="s">
        <v>1499</v>
      </c>
      <c r="E269" s="175" t="s">
        <v>1214</v>
      </c>
      <c r="F269" s="187" t="s">
        <v>1170</v>
      </c>
    </row>
    <row r="270" spans="1:6" ht="20.25">
      <c r="A270" s="193"/>
      <c r="B270" s="158" t="s">
        <v>1414</v>
      </c>
      <c r="C270" s="189"/>
      <c r="D270" s="190" t="s">
        <v>1493</v>
      </c>
      <c r="E270" s="193" t="s">
        <v>1223</v>
      </c>
      <c r="F270" s="189"/>
    </row>
    <row r="271" spans="1:6" ht="20.25">
      <c r="A271" s="193"/>
      <c r="B271" s="158" t="s">
        <v>1415</v>
      </c>
      <c r="C271" s="189"/>
      <c r="D271" s="190" t="s">
        <v>1492</v>
      </c>
      <c r="E271" s="193" t="s">
        <v>1229</v>
      </c>
      <c r="F271" s="189"/>
    </row>
    <row r="272" spans="1:6" ht="20.25">
      <c r="A272" s="247"/>
      <c r="B272" s="159"/>
      <c r="C272" s="192"/>
      <c r="D272" s="197" t="s">
        <v>1491</v>
      </c>
      <c r="E272" s="247"/>
      <c r="F272" s="192"/>
    </row>
    <row r="273" spans="1:6" ht="20.25">
      <c r="A273" s="187">
        <v>6</v>
      </c>
      <c r="B273" s="174" t="s">
        <v>1416</v>
      </c>
      <c r="C273" s="269">
        <v>2800</v>
      </c>
      <c r="D273" s="186" t="s">
        <v>1499</v>
      </c>
      <c r="E273" s="175" t="s">
        <v>1214</v>
      </c>
      <c r="F273" s="187" t="s">
        <v>1170</v>
      </c>
    </row>
    <row r="274" spans="1:6" ht="20.25">
      <c r="A274" s="193"/>
      <c r="B274" s="158" t="s">
        <v>1417</v>
      </c>
      <c r="C274" s="189"/>
      <c r="D274" s="190" t="s">
        <v>1493</v>
      </c>
      <c r="E274" s="193" t="s">
        <v>1223</v>
      </c>
      <c r="F274" s="189"/>
    </row>
    <row r="275" spans="1:6" ht="20.25">
      <c r="A275" s="193"/>
      <c r="B275" s="189"/>
      <c r="C275" s="189"/>
      <c r="D275" s="190" t="s">
        <v>1492</v>
      </c>
      <c r="E275" s="193" t="s">
        <v>1229</v>
      </c>
      <c r="F275" s="189"/>
    </row>
    <row r="276" spans="1:6" ht="20.25">
      <c r="A276" s="247"/>
      <c r="B276" s="192"/>
      <c r="C276" s="192"/>
      <c r="D276" s="197" t="s">
        <v>1491</v>
      </c>
      <c r="E276" s="247"/>
      <c r="F276" s="192"/>
    </row>
    <row r="277" spans="1:6" ht="20.25">
      <c r="A277" s="187">
        <v>7</v>
      </c>
      <c r="B277" s="174" t="s">
        <v>1418</v>
      </c>
      <c r="C277" s="269">
        <v>21800</v>
      </c>
      <c r="D277" s="186" t="s">
        <v>1499</v>
      </c>
      <c r="E277" s="175" t="s">
        <v>1214</v>
      </c>
      <c r="F277" s="187" t="s">
        <v>1192</v>
      </c>
    </row>
    <row r="278" spans="1:6" ht="20.25">
      <c r="A278" s="193"/>
      <c r="B278" s="158" t="s">
        <v>1419</v>
      </c>
      <c r="C278" s="189"/>
      <c r="D278" s="190" t="s">
        <v>1493</v>
      </c>
      <c r="E278" s="193" t="s">
        <v>1223</v>
      </c>
      <c r="F278" s="189"/>
    </row>
    <row r="279" spans="1:6" ht="20.25">
      <c r="A279" s="193"/>
      <c r="B279" s="189"/>
      <c r="C279" s="189"/>
      <c r="D279" s="190" t="s">
        <v>1492</v>
      </c>
      <c r="E279" s="193" t="s">
        <v>1229</v>
      </c>
      <c r="F279" s="189"/>
    </row>
    <row r="280" spans="1:6" ht="20.25">
      <c r="A280" s="247"/>
      <c r="B280" s="192"/>
      <c r="C280" s="192"/>
      <c r="D280" s="197" t="s">
        <v>1491</v>
      </c>
      <c r="E280" s="247"/>
      <c r="F280" s="192"/>
    </row>
    <row r="281" spans="1:6" ht="20.25">
      <c r="A281" s="187">
        <v>8</v>
      </c>
      <c r="B281" s="174" t="s">
        <v>1421</v>
      </c>
      <c r="C281" s="269">
        <v>35000</v>
      </c>
      <c r="D281" s="186" t="s">
        <v>1499</v>
      </c>
      <c r="E281" s="175" t="s">
        <v>1214</v>
      </c>
      <c r="F281" s="187" t="s">
        <v>1192</v>
      </c>
    </row>
    <row r="282" spans="1:6" ht="20.25">
      <c r="A282" s="193"/>
      <c r="B282" s="158" t="s">
        <v>1422</v>
      </c>
      <c r="C282" s="189"/>
      <c r="D282" s="190" t="s">
        <v>1493</v>
      </c>
      <c r="E282" s="193" t="s">
        <v>1223</v>
      </c>
      <c r="F282" s="189"/>
    </row>
    <row r="283" spans="1:6" ht="20.25">
      <c r="A283" s="193"/>
      <c r="B283" s="158" t="s">
        <v>1423</v>
      </c>
      <c r="C283" s="189"/>
      <c r="D283" s="190" t="s">
        <v>1492</v>
      </c>
      <c r="E283" s="193" t="s">
        <v>1229</v>
      </c>
      <c r="F283" s="189"/>
    </row>
    <row r="284" spans="1:6" ht="20.25">
      <c r="A284" s="247"/>
      <c r="B284" s="159"/>
      <c r="C284" s="192"/>
      <c r="D284" s="197" t="s">
        <v>1491</v>
      </c>
      <c r="E284" s="247"/>
      <c r="F284" s="192"/>
    </row>
    <row r="285" spans="1:6" ht="20.25">
      <c r="A285" s="187">
        <v>9</v>
      </c>
      <c r="B285" s="174" t="s">
        <v>1408</v>
      </c>
      <c r="C285" s="269">
        <v>35000</v>
      </c>
      <c r="D285" s="186" t="s">
        <v>1499</v>
      </c>
      <c r="E285" s="175" t="s">
        <v>1214</v>
      </c>
      <c r="F285" s="187" t="s">
        <v>1192</v>
      </c>
    </row>
    <row r="286" spans="1:6" ht="20.25">
      <c r="A286" s="193"/>
      <c r="B286" s="158" t="s">
        <v>1424</v>
      </c>
      <c r="C286" s="189"/>
      <c r="D286" s="190" t="s">
        <v>1493</v>
      </c>
      <c r="E286" s="193" t="s">
        <v>1223</v>
      </c>
      <c r="F286" s="189"/>
    </row>
    <row r="287" spans="1:6" ht="20.25">
      <c r="A287" s="193"/>
      <c r="B287" s="189"/>
      <c r="C287" s="189"/>
      <c r="D287" s="190" t="s">
        <v>1492</v>
      </c>
      <c r="E287" s="193" t="s">
        <v>1229</v>
      </c>
      <c r="F287" s="189"/>
    </row>
    <row r="288" spans="1:6" ht="20.25">
      <c r="A288" s="247"/>
      <c r="B288" s="192"/>
      <c r="C288" s="192"/>
      <c r="D288" s="197" t="s">
        <v>1491</v>
      </c>
      <c r="E288" s="247"/>
      <c r="F288" s="192"/>
    </row>
    <row r="289" spans="1:6" ht="20.25">
      <c r="A289" s="187">
        <v>10</v>
      </c>
      <c r="B289" s="174" t="s">
        <v>1425</v>
      </c>
      <c r="C289" s="269">
        <v>4000</v>
      </c>
      <c r="D289" s="186" t="s">
        <v>1499</v>
      </c>
      <c r="E289" s="175" t="s">
        <v>1214</v>
      </c>
      <c r="F289" s="187" t="s">
        <v>1192</v>
      </c>
    </row>
    <row r="290" spans="1:6" ht="20.25">
      <c r="A290" s="193"/>
      <c r="B290" s="158" t="s">
        <v>1426</v>
      </c>
      <c r="C290" s="189"/>
      <c r="D290" s="190" t="s">
        <v>1493</v>
      </c>
      <c r="E290" s="193" t="s">
        <v>1223</v>
      </c>
      <c r="F290" s="189"/>
    </row>
    <row r="291" spans="1:6" ht="20.25">
      <c r="A291" s="193"/>
      <c r="B291" s="189"/>
      <c r="C291" s="189"/>
      <c r="D291" s="190" t="s">
        <v>1492</v>
      </c>
      <c r="E291" s="193" t="s">
        <v>1229</v>
      </c>
      <c r="F291" s="189"/>
    </row>
    <row r="292" spans="1:6" ht="20.25">
      <c r="A292" s="247"/>
      <c r="B292" s="192"/>
      <c r="C292" s="192"/>
      <c r="D292" s="197" t="s">
        <v>1491</v>
      </c>
      <c r="E292" s="247"/>
      <c r="F292" s="192"/>
    </row>
    <row r="293" spans="1:6" ht="20.25">
      <c r="A293" s="187">
        <v>11</v>
      </c>
      <c r="B293" s="174" t="s">
        <v>1410</v>
      </c>
      <c r="C293" s="269">
        <v>30000</v>
      </c>
      <c r="D293" s="186" t="s">
        <v>1499</v>
      </c>
      <c r="E293" s="175" t="s">
        <v>1214</v>
      </c>
      <c r="F293" s="187" t="s">
        <v>1192</v>
      </c>
    </row>
    <row r="294" spans="1:6" ht="20.25">
      <c r="A294" s="191"/>
      <c r="B294" s="158" t="s">
        <v>1427</v>
      </c>
      <c r="C294" s="189"/>
      <c r="D294" s="190" t="s">
        <v>1493</v>
      </c>
      <c r="E294" s="193" t="s">
        <v>1223</v>
      </c>
      <c r="F294" s="189"/>
    </row>
    <row r="295" spans="1:6" ht="20.25">
      <c r="A295" s="191"/>
      <c r="B295" s="158" t="s">
        <v>1412</v>
      </c>
      <c r="C295" s="189"/>
      <c r="D295" s="190" t="s">
        <v>1492</v>
      </c>
      <c r="E295" s="193" t="s">
        <v>1229</v>
      </c>
      <c r="F295" s="189"/>
    </row>
    <row r="296" spans="1:6" ht="20.25">
      <c r="A296" s="197"/>
      <c r="B296" s="159"/>
      <c r="C296" s="192"/>
      <c r="D296" s="197" t="s">
        <v>1491</v>
      </c>
      <c r="E296" s="247"/>
      <c r="F296" s="192"/>
    </row>
    <row r="297" spans="1:6" ht="20.25">
      <c r="A297" s="187">
        <v>12</v>
      </c>
      <c r="B297" s="174" t="s">
        <v>1416</v>
      </c>
      <c r="C297" s="269">
        <v>11200</v>
      </c>
      <c r="D297" s="186" t="s">
        <v>1499</v>
      </c>
      <c r="E297" s="175" t="s">
        <v>1214</v>
      </c>
      <c r="F297" s="187" t="s">
        <v>1192</v>
      </c>
    </row>
    <row r="298" spans="1:6" ht="20.25">
      <c r="A298" s="191"/>
      <c r="B298" s="158" t="s">
        <v>1417</v>
      </c>
      <c r="C298" s="189"/>
      <c r="D298" s="190" t="s">
        <v>1493</v>
      </c>
      <c r="E298" s="193" t="s">
        <v>1223</v>
      </c>
      <c r="F298" s="189"/>
    </row>
    <row r="299" spans="1:6" ht="20.25">
      <c r="A299" s="191"/>
      <c r="B299" s="158"/>
      <c r="C299" s="189"/>
      <c r="D299" s="190" t="s">
        <v>1492</v>
      </c>
      <c r="E299" s="193" t="s">
        <v>1229</v>
      </c>
      <c r="F299" s="189"/>
    </row>
    <row r="300" spans="1:6" ht="20.25">
      <c r="A300" s="197"/>
      <c r="B300" s="159"/>
      <c r="C300" s="192"/>
      <c r="D300" s="197" t="s">
        <v>1491</v>
      </c>
      <c r="E300" s="247"/>
      <c r="F300" s="192"/>
    </row>
    <row r="301" spans="1:6" ht="20.25">
      <c r="A301" s="315"/>
      <c r="B301" s="319"/>
      <c r="C301" s="230"/>
      <c r="D301" s="315"/>
      <c r="E301" s="318"/>
      <c r="F301" s="230"/>
    </row>
    <row r="302" spans="1:6" s="58" customFormat="1" ht="20.25">
      <c r="A302" s="134" t="s">
        <v>1108</v>
      </c>
      <c r="B302" s="139"/>
      <c r="C302" s="86"/>
      <c r="D302" s="86"/>
      <c r="E302" s="86"/>
      <c r="F302" s="59"/>
    </row>
    <row r="303" spans="2:6" s="58" customFormat="1" ht="20.25">
      <c r="B303" s="134" t="s">
        <v>1109</v>
      </c>
      <c r="C303" s="86"/>
      <c r="D303" s="86"/>
      <c r="E303" s="86"/>
      <c r="F303" s="59"/>
    </row>
    <row r="304" spans="1:6" ht="40.5">
      <c r="A304" s="23" t="s">
        <v>1046</v>
      </c>
      <c r="B304" s="23" t="s">
        <v>4</v>
      </c>
      <c r="C304" s="35" t="s">
        <v>1047</v>
      </c>
      <c r="D304" s="35" t="s">
        <v>1212</v>
      </c>
      <c r="E304" s="35" t="s">
        <v>1213</v>
      </c>
      <c r="F304" s="16" t="s">
        <v>1049</v>
      </c>
    </row>
    <row r="305" spans="1:6" ht="20.25">
      <c r="A305" s="187">
        <v>13</v>
      </c>
      <c r="B305" s="174" t="s">
        <v>1413</v>
      </c>
      <c r="C305" s="269">
        <v>8600</v>
      </c>
      <c r="D305" s="186" t="s">
        <v>1499</v>
      </c>
      <c r="E305" s="175" t="s">
        <v>1214</v>
      </c>
      <c r="F305" s="187" t="s">
        <v>1192</v>
      </c>
    </row>
    <row r="306" spans="1:6" ht="20.25">
      <c r="A306" s="191"/>
      <c r="B306" s="158" t="s">
        <v>1414</v>
      </c>
      <c r="C306" s="189"/>
      <c r="D306" s="190" t="s">
        <v>1493</v>
      </c>
      <c r="E306" s="193" t="s">
        <v>1223</v>
      </c>
      <c r="F306" s="189"/>
    </row>
    <row r="307" spans="1:6" ht="20.25">
      <c r="A307" s="191"/>
      <c r="B307" s="158" t="s">
        <v>1415</v>
      </c>
      <c r="C307" s="189"/>
      <c r="D307" s="190" t="s">
        <v>1492</v>
      </c>
      <c r="E307" s="193" t="s">
        <v>1229</v>
      </c>
      <c r="F307" s="189"/>
    </row>
    <row r="308" spans="1:6" ht="20.25">
      <c r="A308" s="197"/>
      <c r="B308" s="159"/>
      <c r="C308" s="192"/>
      <c r="D308" s="197" t="s">
        <v>1491</v>
      </c>
      <c r="E308" s="247"/>
      <c r="F308" s="192"/>
    </row>
    <row r="309" spans="1:6" ht="20.25">
      <c r="A309" s="187">
        <v>14</v>
      </c>
      <c r="B309" s="174" t="s">
        <v>1428</v>
      </c>
      <c r="C309" s="269">
        <v>4000</v>
      </c>
      <c r="D309" s="186" t="s">
        <v>1499</v>
      </c>
      <c r="E309" s="175" t="s">
        <v>1214</v>
      </c>
      <c r="F309" s="187" t="s">
        <v>1192</v>
      </c>
    </row>
    <row r="310" spans="1:6" ht="20.25">
      <c r="A310" s="191"/>
      <c r="B310" s="158" t="s">
        <v>1429</v>
      </c>
      <c r="C310" s="189"/>
      <c r="D310" s="190" t="s">
        <v>1493</v>
      </c>
      <c r="E310" s="193" t="s">
        <v>1223</v>
      </c>
      <c r="F310" s="189"/>
    </row>
    <row r="311" spans="1:6" ht="20.25">
      <c r="A311" s="191"/>
      <c r="B311" s="158" t="s">
        <v>1430</v>
      </c>
      <c r="C311" s="189"/>
      <c r="D311" s="190" t="s">
        <v>1492</v>
      </c>
      <c r="E311" s="193" t="s">
        <v>1229</v>
      </c>
      <c r="F311" s="189"/>
    </row>
    <row r="312" spans="1:6" ht="20.25">
      <c r="A312" s="197"/>
      <c r="B312" s="159"/>
      <c r="C312" s="192"/>
      <c r="D312" s="197" t="s">
        <v>1491</v>
      </c>
      <c r="E312" s="247"/>
      <c r="F312" s="192"/>
    </row>
    <row r="313" spans="1:6" ht="20.25">
      <c r="A313" s="187">
        <v>15</v>
      </c>
      <c r="B313" s="174" t="s">
        <v>209</v>
      </c>
      <c r="C313" s="269">
        <v>27500</v>
      </c>
      <c r="D313" s="186" t="s">
        <v>1499</v>
      </c>
      <c r="E313" s="175" t="s">
        <v>1214</v>
      </c>
      <c r="F313" s="187" t="s">
        <v>1192</v>
      </c>
    </row>
    <row r="314" spans="1:6" ht="20.25">
      <c r="A314" s="191"/>
      <c r="B314" s="158"/>
      <c r="C314" s="189"/>
      <c r="D314" s="190" t="s">
        <v>1493</v>
      </c>
      <c r="E314" s="193" t="s">
        <v>1223</v>
      </c>
      <c r="F314" s="189"/>
    </row>
    <row r="315" spans="1:6" ht="20.25">
      <c r="A315" s="191"/>
      <c r="B315" s="158"/>
      <c r="C315" s="189"/>
      <c r="D315" s="190" t="s">
        <v>1492</v>
      </c>
      <c r="E315" s="193" t="s">
        <v>1229</v>
      </c>
      <c r="F315" s="189"/>
    </row>
    <row r="316" spans="1:6" ht="20.25">
      <c r="A316" s="197"/>
      <c r="B316" s="159"/>
      <c r="C316" s="192"/>
      <c r="D316" s="197" t="s">
        <v>1491</v>
      </c>
      <c r="E316" s="247"/>
      <c r="F316" s="192"/>
    </row>
    <row r="317" spans="1:6" ht="20.25">
      <c r="A317" s="187">
        <v>16</v>
      </c>
      <c r="B317" s="285" t="s">
        <v>1431</v>
      </c>
      <c r="C317" s="269">
        <v>64800</v>
      </c>
      <c r="D317" s="186" t="s">
        <v>1499</v>
      </c>
      <c r="E317" s="175" t="s">
        <v>1214</v>
      </c>
      <c r="F317" s="187" t="s">
        <v>1113</v>
      </c>
    </row>
    <row r="318" spans="1:6" ht="20.25">
      <c r="A318" s="191"/>
      <c r="B318" s="210" t="s">
        <v>1436</v>
      </c>
      <c r="C318" s="189"/>
      <c r="D318" s="190" t="s">
        <v>1493</v>
      </c>
      <c r="E318" s="193" t="s">
        <v>1223</v>
      </c>
      <c r="F318" s="189"/>
    </row>
    <row r="319" spans="1:6" ht="20.25">
      <c r="A319" s="191"/>
      <c r="B319" s="210" t="s">
        <v>1437</v>
      </c>
      <c r="C319" s="189"/>
      <c r="D319" s="190" t="s">
        <v>1492</v>
      </c>
      <c r="E319" s="193" t="s">
        <v>1229</v>
      </c>
      <c r="F319" s="189"/>
    </row>
    <row r="320" spans="1:6" ht="20.25">
      <c r="A320" s="191"/>
      <c r="B320" s="210" t="s">
        <v>1438</v>
      </c>
      <c r="C320" s="189"/>
      <c r="D320" s="197" t="s">
        <v>1491</v>
      </c>
      <c r="E320" s="189"/>
      <c r="F320" s="189"/>
    </row>
    <row r="321" spans="1:6" ht="20.25">
      <c r="A321" s="187">
        <v>17</v>
      </c>
      <c r="B321" s="160" t="s">
        <v>1410</v>
      </c>
      <c r="C321" s="269">
        <v>22000</v>
      </c>
      <c r="D321" s="186" t="s">
        <v>1499</v>
      </c>
      <c r="E321" s="175" t="s">
        <v>1214</v>
      </c>
      <c r="F321" s="187" t="s">
        <v>1113</v>
      </c>
    </row>
    <row r="322" spans="1:6" ht="20.25">
      <c r="A322" s="191"/>
      <c r="B322" s="161" t="s">
        <v>1433</v>
      </c>
      <c r="C322" s="189"/>
      <c r="D322" s="190" t="s">
        <v>1493</v>
      </c>
      <c r="E322" s="193" t="s">
        <v>1223</v>
      </c>
      <c r="F322" s="189"/>
    </row>
    <row r="323" spans="1:6" ht="20.25">
      <c r="A323" s="191"/>
      <c r="B323" s="158"/>
      <c r="C323" s="189"/>
      <c r="D323" s="190" t="s">
        <v>1492</v>
      </c>
      <c r="E323" s="193" t="s">
        <v>1229</v>
      </c>
      <c r="F323" s="189"/>
    </row>
    <row r="324" spans="1:6" ht="20.25">
      <c r="A324" s="197"/>
      <c r="B324" s="159"/>
      <c r="C324" s="192"/>
      <c r="D324" s="197" t="s">
        <v>1491</v>
      </c>
      <c r="E324" s="247"/>
      <c r="F324" s="192"/>
    </row>
    <row r="325" spans="1:6" ht="20.25">
      <c r="A325" s="187">
        <v>18</v>
      </c>
      <c r="B325" s="160" t="s">
        <v>1410</v>
      </c>
      <c r="C325" s="269">
        <v>60000</v>
      </c>
      <c r="D325" s="186" t="s">
        <v>1499</v>
      </c>
      <c r="E325" s="175" t="s">
        <v>1214</v>
      </c>
      <c r="F325" s="187" t="s">
        <v>1113</v>
      </c>
    </row>
    <row r="326" spans="1:6" ht="20.25">
      <c r="A326" s="191"/>
      <c r="B326" s="161" t="s">
        <v>1434</v>
      </c>
      <c r="C326" s="189"/>
      <c r="D326" s="190" t="s">
        <v>1493</v>
      </c>
      <c r="E326" s="193" t="s">
        <v>1223</v>
      </c>
      <c r="F326" s="189"/>
    </row>
    <row r="327" spans="1:6" ht="20.25">
      <c r="A327" s="191"/>
      <c r="B327" s="161" t="s">
        <v>1435</v>
      </c>
      <c r="C327" s="189"/>
      <c r="D327" s="190" t="s">
        <v>1492</v>
      </c>
      <c r="E327" s="193" t="s">
        <v>1229</v>
      </c>
      <c r="F327" s="189"/>
    </row>
    <row r="328" spans="1:6" ht="20.25">
      <c r="A328" s="197"/>
      <c r="B328" s="163"/>
      <c r="C328" s="192"/>
      <c r="D328" s="197" t="s">
        <v>1491</v>
      </c>
      <c r="E328" s="247"/>
      <c r="F328" s="192"/>
    </row>
    <row r="329" spans="1:6" s="36" customFormat="1" ht="27" customHeight="1">
      <c r="A329" s="373" t="s">
        <v>3</v>
      </c>
      <c r="B329" s="373"/>
      <c r="C329" s="41">
        <f>SUM(C248:C277)+SUM(C281:C325)</f>
        <v>443500</v>
      </c>
      <c r="D329" s="177"/>
      <c r="E329" s="177"/>
      <c r="F329" s="178"/>
    </row>
    <row r="330" spans="1:6" s="36" customFormat="1" ht="27" customHeight="1">
      <c r="A330" s="76"/>
      <c r="B330" s="76"/>
      <c r="C330" s="173"/>
      <c r="D330" s="266"/>
      <c r="E330" s="266"/>
      <c r="F330" s="267"/>
    </row>
    <row r="331" spans="1:6" s="36" customFormat="1" ht="27" customHeight="1">
      <c r="A331" s="76"/>
      <c r="B331" s="76"/>
      <c r="C331" s="173"/>
      <c r="D331" s="266"/>
      <c r="E331" s="266"/>
      <c r="F331" s="267"/>
    </row>
    <row r="332" spans="1:6" s="36" customFormat="1" ht="27" customHeight="1">
      <c r="A332" s="76"/>
      <c r="B332" s="76"/>
      <c r="C332" s="173"/>
      <c r="D332" s="266"/>
      <c r="E332" s="266"/>
      <c r="F332" s="267"/>
    </row>
    <row r="333" spans="1:6" s="36" customFormat="1" ht="27" customHeight="1">
      <c r="A333" s="76"/>
      <c r="B333" s="76"/>
      <c r="C333" s="173"/>
      <c r="D333" s="266"/>
      <c r="E333" s="266"/>
      <c r="F333" s="267"/>
    </row>
    <row r="334" spans="1:6" s="36" customFormat="1" ht="27" customHeight="1">
      <c r="A334" s="76"/>
      <c r="B334" s="76"/>
      <c r="C334" s="173"/>
      <c r="D334" s="266"/>
      <c r="E334" s="266"/>
      <c r="F334" s="267"/>
    </row>
    <row r="335" spans="1:6" s="36" customFormat="1" ht="27" customHeight="1">
      <c r="A335" s="76"/>
      <c r="B335" s="76"/>
      <c r="C335" s="173"/>
      <c r="D335" s="266"/>
      <c r="E335" s="266"/>
      <c r="F335" s="267"/>
    </row>
    <row r="336" spans="1:6" s="58" customFormat="1" ht="20.25">
      <c r="A336" s="134" t="s">
        <v>1108</v>
      </c>
      <c r="B336" s="139"/>
      <c r="C336" s="86"/>
      <c r="D336" s="86"/>
      <c r="E336" s="86"/>
      <c r="F336" s="59"/>
    </row>
    <row r="337" spans="2:6" s="58" customFormat="1" ht="20.25">
      <c r="B337" s="134" t="s">
        <v>1439</v>
      </c>
      <c r="C337" s="86"/>
      <c r="D337" s="86"/>
      <c r="E337" s="86"/>
      <c r="F337" s="59"/>
    </row>
    <row r="338" spans="1:6" ht="40.5">
      <c r="A338" s="23" t="s">
        <v>1046</v>
      </c>
      <c r="B338" s="23" t="s">
        <v>4</v>
      </c>
      <c r="C338" s="35" t="s">
        <v>1047</v>
      </c>
      <c r="D338" s="35" t="s">
        <v>1212</v>
      </c>
      <c r="E338" s="35" t="s">
        <v>1213</v>
      </c>
      <c r="F338" s="16" t="s">
        <v>1049</v>
      </c>
    </row>
    <row r="339" spans="1:6" ht="20.25">
      <c r="A339" s="187">
        <v>1</v>
      </c>
      <c r="B339" s="288" t="s">
        <v>1440</v>
      </c>
      <c r="C339" s="269">
        <v>5600</v>
      </c>
      <c r="D339" s="187" t="s">
        <v>1355</v>
      </c>
      <c r="E339" s="175" t="s">
        <v>1214</v>
      </c>
      <c r="F339" s="187" t="s">
        <v>1175</v>
      </c>
    </row>
    <row r="340" spans="1:6" ht="20.25">
      <c r="A340" s="191"/>
      <c r="B340" s="287" t="s">
        <v>1450</v>
      </c>
      <c r="C340" s="189"/>
      <c r="D340" s="193" t="s">
        <v>1356</v>
      </c>
      <c r="E340" s="193" t="s">
        <v>1223</v>
      </c>
      <c r="F340" s="189"/>
    </row>
    <row r="341" spans="1:6" ht="20.25">
      <c r="A341" s="191"/>
      <c r="B341" s="289" t="s">
        <v>1441</v>
      </c>
      <c r="C341" s="189"/>
      <c r="D341" s="193" t="s">
        <v>1357</v>
      </c>
      <c r="E341" s="193" t="s">
        <v>1229</v>
      </c>
      <c r="F341" s="189"/>
    </row>
    <row r="342" spans="1:6" s="36" customFormat="1" ht="27" customHeight="1">
      <c r="A342" s="373" t="s">
        <v>3</v>
      </c>
      <c r="B342" s="373"/>
      <c r="C342" s="41">
        <f>C339</f>
        <v>5600</v>
      </c>
      <c r="D342" s="177"/>
      <c r="E342" s="177"/>
      <c r="F342" s="178"/>
    </row>
    <row r="343" spans="1:6" s="36" customFormat="1" ht="20.25">
      <c r="A343" s="76"/>
      <c r="B343" s="76"/>
      <c r="C343" s="173"/>
      <c r="D343" s="266"/>
      <c r="E343" s="266"/>
      <c r="F343" s="267"/>
    </row>
    <row r="344" spans="1:6" s="58" customFormat="1" ht="20.25">
      <c r="A344" s="134" t="s">
        <v>1108</v>
      </c>
      <c r="B344" s="139"/>
      <c r="C344" s="86"/>
      <c r="D344" s="86"/>
      <c r="E344" s="86"/>
      <c r="F344" s="59"/>
    </row>
    <row r="345" spans="2:6" s="58" customFormat="1" ht="20.25">
      <c r="B345" s="134" t="s">
        <v>1122</v>
      </c>
      <c r="C345" s="86"/>
      <c r="D345" s="86"/>
      <c r="E345" s="86"/>
      <c r="F345" s="59"/>
    </row>
    <row r="346" spans="1:6" ht="40.5">
      <c r="A346" s="23" t="s">
        <v>1046</v>
      </c>
      <c r="B346" s="23" t="s">
        <v>4</v>
      </c>
      <c r="C346" s="35" t="s">
        <v>1047</v>
      </c>
      <c r="D346" s="35" t="s">
        <v>1212</v>
      </c>
      <c r="E346" s="35" t="s">
        <v>1213</v>
      </c>
      <c r="F346" s="16" t="s">
        <v>1049</v>
      </c>
    </row>
    <row r="347" spans="1:6" ht="20.25">
      <c r="A347" s="187">
        <v>1</v>
      </c>
      <c r="B347" s="174" t="s">
        <v>1442</v>
      </c>
      <c r="C347" s="269">
        <v>22000</v>
      </c>
      <c r="D347" s="186" t="s">
        <v>1499</v>
      </c>
      <c r="E347" s="175" t="s">
        <v>1214</v>
      </c>
      <c r="F347" s="187" t="s">
        <v>1333</v>
      </c>
    </row>
    <row r="348" spans="1:6" ht="20.25">
      <c r="A348" s="191"/>
      <c r="B348" s="158" t="s">
        <v>1443</v>
      </c>
      <c r="C348" s="189"/>
      <c r="D348" s="190" t="s">
        <v>1493</v>
      </c>
      <c r="E348" s="193" t="s">
        <v>1223</v>
      </c>
      <c r="F348" s="165" t="s">
        <v>1444</v>
      </c>
    </row>
    <row r="349" spans="1:6" ht="20.25">
      <c r="A349" s="191"/>
      <c r="B349" s="189"/>
      <c r="C349" s="189"/>
      <c r="D349" s="190" t="s">
        <v>1492</v>
      </c>
      <c r="E349" s="193" t="s">
        <v>1229</v>
      </c>
      <c r="F349" s="165" t="s">
        <v>1445</v>
      </c>
    </row>
    <row r="350" spans="1:6" ht="20.25">
      <c r="A350" s="197"/>
      <c r="B350" s="192"/>
      <c r="C350" s="192"/>
      <c r="D350" s="197" t="s">
        <v>1491</v>
      </c>
      <c r="E350" s="247"/>
      <c r="F350" s="265"/>
    </row>
    <row r="351" spans="1:6" ht="20.25">
      <c r="A351" s="187">
        <v>2</v>
      </c>
      <c r="B351" s="174" t="s">
        <v>1446</v>
      </c>
      <c r="C351" s="269">
        <v>24000</v>
      </c>
      <c r="D351" s="186" t="s">
        <v>1499</v>
      </c>
      <c r="E351" s="175" t="s">
        <v>1214</v>
      </c>
      <c r="F351" s="187" t="s">
        <v>1333</v>
      </c>
    </row>
    <row r="352" spans="1:6" ht="20.25">
      <c r="A352" s="191"/>
      <c r="B352" s="189"/>
      <c r="C352" s="189"/>
      <c r="D352" s="190" t="s">
        <v>1493</v>
      </c>
      <c r="E352" s="193" t="s">
        <v>1223</v>
      </c>
      <c r="F352" s="165" t="s">
        <v>1444</v>
      </c>
    </row>
    <row r="353" spans="1:6" ht="20.25">
      <c r="A353" s="191"/>
      <c r="B353" s="189"/>
      <c r="C353" s="189"/>
      <c r="D353" s="190" t="s">
        <v>1492</v>
      </c>
      <c r="E353" s="193" t="s">
        <v>1229</v>
      </c>
      <c r="F353" s="165" t="s">
        <v>1445</v>
      </c>
    </row>
    <row r="354" spans="1:6" ht="20.25">
      <c r="A354" s="197"/>
      <c r="B354" s="192"/>
      <c r="C354" s="192"/>
      <c r="D354" s="197" t="s">
        <v>1491</v>
      </c>
      <c r="E354" s="247"/>
      <c r="F354" s="265"/>
    </row>
    <row r="355" spans="1:6" ht="20.25">
      <c r="A355" s="187">
        <v>3</v>
      </c>
      <c r="B355" s="174" t="s">
        <v>210</v>
      </c>
      <c r="C355" s="269">
        <v>40000</v>
      </c>
      <c r="D355" s="186" t="s">
        <v>1499</v>
      </c>
      <c r="E355" s="175" t="s">
        <v>1214</v>
      </c>
      <c r="F355" s="187" t="s">
        <v>1333</v>
      </c>
    </row>
    <row r="356" spans="1:6" ht="20.25">
      <c r="A356" s="191"/>
      <c r="B356" s="189"/>
      <c r="C356" s="189"/>
      <c r="D356" s="190" t="s">
        <v>1493</v>
      </c>
      <c r="E356" s="193" t="s">
        <v>1223</v>
      </c>
      <c r="F356" s="165" t="s">
        <v>1444</v>
      </c>
    </row>
    <row r="357" spans="1:6" ht="20.25">
      <c r="A357" s="191"/>
      <c r="B357" s="189"/>
      <c r="C357" s="189"/>
      <c r="D357" s="190" t="s">
        <v>1492</v>
      </c>
      <c r="E357" s="193" t="s">
        <v>1229</v>
      </c>
      <c r="F357" s="165" t="s">
        <v>1445</v>
      </c>
    </row>
    <row r="358" spans="1:6" ht="20.25">
      <c r="A358" s="197"/>
      <c r="B358" s="192"/>
      <c r="C358" s="192"/>
      <c r="D358" s="197" t="s">
        <v>1491</v>
      </c>
      <c r="E358" s="247"/>
      <c r="F358" s="265"/>
    </row>
    <row r="359" spans="1:6" ht="20.25">
      <c r="A359" s="187">
        <v>4</v>
      </c>
      <c r="B359" s="174" t="s">
        <v>1447</v>
      </c>
      <c r="C359" s="269">
        <v>47000</v>
      </c>
      <c r="D359" s="186" t="s">
        <v>1499</v>
      </c>
      <c r="E359" s="175" t="s">
        <v>1214</v>
      </c>
      <c r="F359" s="187" t="s">
        <v>1333</v>
      </c>
    </row>
    <row r="360" spans="1:6" ht="20.25">
      <c r="A360" s="191"/>
      <c r="B360" s="158" t="s">
        <v>1448</v>
      </c>
      <c r="C360" s="189"/>
      <c r="D360" s="190" t="s">
        <v>1493</v>
      </c>
      <c r="E360" s="193" t="s">
        <v>1223</v>
      </c>
      <c r="F360" s="165" t="s">
        <v>1444</v>
      </c>
    </row>
    <row r="361" spans="1:6" ht="20.25">
      <c r="A361" s="191"/>
      <c r="B361" s="158" t="s">
        <v>1449</v>
      </c>
      <c r="C361" s="189"/>
      <c r="D361" s="190" t="s">
        <v>1492</v>
      </c>
      <c r="E361" s="193" t="s">
        <v>1229</v>
      </c>
      <c r="F361" s="165" t="s">
        <v>1445</v>
      </c>
    </row>
    <row r="362" spans="1:6" ht="20.25">
      <c r="A362" s="197"/>
      <c r="B362" s="159"/>
      <c r="C362" s="192"/>
      <c r="D362" s="197" t="s">
        <v>1491</v>
      </c>
      <c r="E362" s="247"/>
      <c r="F362" s="265"/>
    </row>
    <row r="363" spans="1:6" ht="20.25">
      <c r="A363" s="187">
        <v>5</v>
      </c>
      <c r="B363" s="290" t="s">
        <v>212</v>
      </c>
      <c r="C363" s="269">
        <v>14000</v>
      </c>
      <c r="D363" s="186" t="s">
        <v>1499</v>
      </c>
      <c r="E363" s="175" t="s">
        <v>1214</v>
      </c>
      <c r="F363" s="187" t="s">
        <v>1333</v>
      </c>
    </row>
    <row r="364" spans="1:6" ht="20.25">
      <c r="A364" s="191"/>
      <c r="B364" s="158"/>
      <c r="C364" s="189"/>
      <c r="D364" s="190" t="s">
        <v>1493</v>
      </c>
      <c r="E364" s="193" t="s">
        <v>1223</v>
      </c>
      <c r="F364" s="165" t="s">
        <v>1444</v>
      </c>
    </row>
    <row r="365" spans="1:6" ht="20.25">
      <c r="A365" s="191"/>
      <c r="B365" s="189"/>
      <c r="C365" s="189"/>
      <c r="D365" s="190" t="s">
        <v>1492</v>
      </c>
      <c r="E365" s="193" t="s">
        <v>1229</v>
      </c>
      <c r="F365" s="165" t="s">
        <v>1445</v>
      </c>
    </row>
    <row r="366" spans="1:6" ht="20.25">
      <c r="A366" s="197"/>
      <c r="B366" s="192"/>
      <c r="C366" s="192"/>
      <c r="D366" s="197" t="s">
        <v>1491</v>
      </c>
      <c r="E366" s="247"/>
      <c r="F366" s="265"/>
    </row>
    <row r="367" spans="1:6" ht="20.25">
      <c r="A367" s="187">
        <v>6</v>
      </c>
      <c r="B367" s="290" t="s">
        <v>211</v>
      </c>
      <c r="C367" s="269">
        <v>48000</v>
      </c>
      <c r="D367" s="186" t="s">
        <v>1499</v>
      </c>
      <c r="E367" s="175" t="s">
        <v>1214</v>
      </c>
      <c r="F367" s="187" t="s">
        <v>1333</v>
      </c>
    </row>
    <row r="368" spans="1:6" ht="20.25">
      <c r="A368" s="191"/>
      <c r="B368" s="189"/>
      <c r="C368" s="189"/>
      <c r="D368" s="190" t="s">
        <v>1493</v>
      </c>
      <c r="E368" s="193" t="s">
        <v>1223</v>
      </c>
      <c r="F368" s="165" t="s">
        <v>1444</v>
      </c>
    </row>
    <row r="369" spans="1:6" ht="20.25">
      <c r="A369" s="191"/>
      <c r="B369" s="189"/>
      <c r="C369" s="189"/>
      <c r="D369" s="190" t="s">
        <v>1492</v>
      </c>
      <c r="E369" s="193" t="s">
        <v>1229</v>
      </c>
      <c r="F369" s="165" t="s">
        <v>1445</v>
      </c>
    </row>
    <row r="370" spans="1:6" ht="20.25">
      <c r="A370" s="197"/>
      <c r="B370" s="192"/>
      <c r="C370" s="192"/>
      <c r="D370" s="197" t="s">
        <v>1491</v>
      </c>
      <c r="E370" s="247"/>
      <c r="F370" s="265"/>
    </row>
    <row r="371" spans="1:6" s="58" customFormat="1" ht="20.25">
      <c r="A371" s="134" t="s">
        <v>1108</v>
      </c>
      <c r="B371" s="139"/>
      <c r="C371" s="86"/>
      <c r="D371" s="86"/>
      <c r="E371" s="86"/>
      <c r="F371" s="59"/>
    </row>
    <row r="372" spans="2:6" s="58" customFormat="1" ht="20.25">
      <c r="B372" s="134" t="s">
        <v>1122</v>
      </c>
      <c r="C372" s="86"/>
      <c r="D372" s="86"/>
      <c r="E372" s="86"/>
      <c r="F372" s="59"/>
    </row>
    <row r="373" spans="1:6" ht="40.5">
      <c r="A373" s="23" t="s">
        <v>1046</v>
      </c>
      <c r="B373" s="23" t="s">
        <v>4</v>
      </c>
      <c r="C373" s="35" t="s">
        <v>1047</v>
      </c>
      <c r="D373" s="35" t="s">
        <v>1212</v>
      </c>
      <c r="E373" s="35" t="s">
        <v>1213</v>
      </c>
      <c r="F373" s="16" t="s">
        <v>1049</v>
      </c>
    </row>
    <row r="374" spans="1:6" ht="20.25">
      <c r="A374" s="187">
        <v>7</v>
      </c>
      <c r="B374" s="174" t="s">
        <v>1413</v>
      </c>
      <c r="C374" s="269">
        <v>4300</v>
      </c>
      <c r="D374" s="186" t="s">
        <v>1499</v>
      </c>
      <c r="E374" s="175" t="s">
        <v>1214</v>
      </c>
      <c r="F374" s="187" t="s">
        <v>1333</v>
      </c>
    </row>
    <row r="375" spans="1:6" ht="20.25">
      <c r="A375" s="191"/>
      <c r="B375" s="158" t="s">
        <v>1414</v>
      </c>
      <c r="C375" s="189"/>
      <c r="D375" s="190" t="s">
        <v>1493</v>
      </c>
      <c r="E375" s="193" t="s">
        <v>1223</v>
      </c>
      <c r="F375" s="165" t="s">
        <v>1444</v>
      </c>
    </row>
    <row r="376" spans="1:6" ht="20.25">
      <c r="A376" s="191"/>
      <c r="B376" s="158" t="s">
        <v>1415</v>
      </c>
      <c r="C376" s="189"/>
      <c r="D376" s="190" t="s">
        <v>1492</v>
      </c>
      <c r="E376" s="193" t="s">
        <v>1229</v>
      </c>
      <c r="F376" s="165" t="s">
        <v>1445</v>
      </c>
    </row>
    <row r="377" spans="1:6" ht="20.25">
      <c r="A377" s="197"/>
      <c r="B377" s="159"/>
      <c r="C377" s="192"/>
      <c r="D377" s="197" t="s">
        <v>1491</v>
      </c>
      <c r="E377" s="247"/>
      <c r="F377" s="265"/>
    </row>
    <row r="378" spans="1:6" ht="20.25">
      <c r="A378" s="187">
        <v>8</v>
      </c>
      <c r="B378" s="285" t="s">
        <v>1451</v>
      </c>
      <c r="C378" s="269">
        <v>21000</v>
      </c>
      <c r="D378" s="186" t="s">
        <v>1499</v>
      </c>
      <c r="E378" s="175" t="s">
        <v>1214</v>
      </c>
      <c r="F378" s="187" t="s">
        <v>1333</v>
      </c>
    </row>
    <row r="379" spans="1:6" ht="20.25">
      <c r="A379" s="191"/>
      <c r="B379" s="210" t="s">
        <v>1452</v>
      </c>
      <c r="C379" s="189"/>
      <c r="D379" s="190" t="s">
        <v>1493</v>
      </c>
      <c r="E379" s="193" t="s">
        <v>1223</v>
      </c>
      <c r="F379" s="165" t="s">
        <v>1444</v>
      </c>
    </row>
    <row r="380" spans="1:6" ht="20.25">
      <c r="A380" s="191"/>
      <c r="B380" s="158"/>
      <c r="C380" s="189"/>
      <c r="D380" s="190" t="s">
        <v>1492</v>
      </c>
      <c r="E380" s="193" t="s">
        <v>1229</v>
      </c>
      <c r="F380" s="165" t="s">
        <v>1445</v>
      </c>
    </row>
    <row r="381" spans="1:6" ht="20.25">
      <c r="A381" s="197"/>
      <c r="B381" s="159"/>
      <c r="C381" s="192"/>
      <c r="D381" s="197" t="s">
        <v>1491</v>
      </c>
      <c r="E381" s="247"/>
      <c r="F381" s="265"/>
    </row>
    <row r="382" spans="1:6" s="36" customFormat="1" ht="27" customHeight="1">
      <c r="A382" s="373" t="s">
        <v>3</v>
      </c>
      <c r="B382" s="373"/>
      <c r="C382" s="41">
        <f>SUM(C347:C378)</f>
        <v>220300</v>
      </c>
      <c r="D382" s="177"/>
      <c r="E382" s="177"/>
      <c r="F382" s="178"/>
    </row>
    <row r="383" spans="1:6" s="36" customFormat="1" ht="27" customHeight="1">
      <c r="A383" s="76"/>
      <c r="B383" s="76"/>
      <c r="C383" s="173"/>
      <c r="D383" s="266"/>
      <c r="E383" s="266"/>
      <c r="F383" s="267"/>
    </row>
    <row r="384" spans="1:6" s="58" customFormat="1" ht="20.25">
      <c r="A384" s="134" t="s">
        <v>1108</v>
      </c>
      <c r="B384" s="139"/>
      <c r="C384" s="86"/>
      <c r="D384" s="86"/>
      <c r="E384" s="86"/>
      <c r="F384" s="59"/>
    </row>
    <row r="385" spans="2:6" s="58" customFormat="1" ht="20.25">
      <c r="B385" s="134" t="s">
        <v>1132</v>
      </c>
      <c r="C385" s="86"/>
      <c r="D385" s="86"/>
      <c r="E385" s="86"/>
      <c r="F385" s="59"/>
    </row>
    <row r="386" spans="1:6" ht="40.5">
      <c r="A386" s="23" t="s">
        <v>1046</v>
      </c>
      <c r="B386" s="23" t="s">
        <v>4</v>
      </c>
      <c r="C386" s="35" t="s">
        <v>1047</v>
      </c>
      <c r="D386" s="35" t="s">
        <v>1212</v>
      </c>
      <c r="E386" s="35" t="s">
        <v>1213</v>
      </c>
      <c r="F386" s="16" t="s">
        <v>1049</v>
      </c>
    </row>
    <row r="387" spans="1:6" s="36" customFormat="1" ht="20.25">
      <c r="A387" s="187">
        <v>1</v>
      </c>
      <c r="B387" s="160" t="s">
        <v>1410</v>
      </c>
      <c r="C387" s="269">
        <v>30000</v>
      </c>
      <c r="D387" s="187" t="s">
        <v>1355</v>
      </c>
      <c r="E387" s="175" t="s">
        <v>1214</v>
      </c>
      <c r="F387" s="187" t="s">
        <v>1155</v>
      </c>
    </row>
    <row r="388" spans="1:6" s="36" customFormat="1" ht="20.25">
      <c r="A388" s="279"/>
      <c r="B388" s="161" t="s">
        <v>1453</v>
      </c>
      <c r="C388" s="189"/>
      <c r="D388" s="193" t="s">
        <v>1356</v>
      </c>
      <c r="E388" s="193" t="s">
        <v>1223</v>
      </c>
      <c r="F388" s="165" t="s">
        <v>1156</v>
      </c>
    </row>
    <row r="389" spans="1:6" s="36" customFormat="1" ht="20.25">
      <c r="A389" s="279"/>
      <c r="B389" s="279"/>
      <c r="C389" s="192"/>
      <c r="D389" s="247" t="s">
        <v>1357</v>
      </c>
      <c r="E389" s="247" t="s">
        <v>1229</v>
      </c>
      <c r="F389" s="265" t="s">
        <v>1454</v>
      </c>
    </row>
    <row r="390" spans="1:6" s="36" customFormat="1" ht="27" customHeight="1">
      <c r="A390" s="373" t="s">
        <v>3</v>
      </c>
      <c r="B390" s="373"/>
      <c r="C390" s="41">
        <f>C387</f>
        <v>30000</v>
      </c>
      <c r="D390" s="177"/>
      <c r="E390" s="177"/>
      <c r="F390" s="178"/>
    </row>
    <row r="391" spans="1:6" s="36" customFormat="1" ht="27" customHeight="1">
      <c r="A391" s="76"/>
      <c r="B391" s="76"/>
      <c r="C391" s="173"/>
      <c r="D391" s="266"/>
      <c r="E391" s="266"/>
      <c r="F391" s="267"/>
    </row>
    <row r="392" spans="1:6" s="58" customFormat="1" ht="20.25">
      <c r="A392" s="134" t="s">
        <v>1108</v>
      </c>
      <c r="B392" s="139"/>
      <c r="C392" s="86"/>
      <c r="D392" s="86"/>
      <c r="E392" s="86"/>
      <c r="F392" s="59"/>
    </row>
    <row r="393" spans="2:6" s="58" customFormat="1" ht="20.25">
      <c r="B393" s="134" t="s">
        <v>1134</v>
      </c>
      <c r="C393" s="86"/>
      <c r="D393" s="86"/>
      <c r="E393" s="86"/>
      <c r="F393" s="59"/>
    </row>
    <row r="394" spans="1:6" ht="40.5">
      <c r="A394" s="23" t="s">
        <v>1046</v>
      </c>
      <c r="B394" s="23" t="s">
        <v>4</v>
      </c>
      <c r="C394" s="35" t="s">
        <v>1047</v>
      </c>
      <c r="D394" s="35" t="s">
        <v>1212</v>
      </c>
      <c r="E394" s="35" t="s">
        <v>1213</v>
      </c>
      <c r="F394" s="16" t="s">
        <v>1049</v>
      </c>
    </row>
    <row r="395" spans="1:6" s="36" customFormat="1" ht="20.25">
      <c r="A395" s="187">
        <v>1</v>
      </c>
      <c r="B395" s="158" t="s">
        <v>1455</v>
      </c>
      <c r="C395" s="269">
        <v>215000</v>
      </c>
      <c r="D395" s="186" t="s">
        <v>1499</v>
      </c>
      <c r="E395" s="175" t="s">
        <v>1214</v>
      </c>
      <c r="F395" s="187" t="s">
        <v>1155</v>
      </c>
    </row>
    <row r="396" spans="1:6" s="36" customFormat="1" ht="20.25">
      <c r="A396" s="279"/>
      <c r="B396" s="158" t="s">
        <v>1456</v>
      </c>
      <c r="C396" s="189"/>
      <c r="D396" s="190" t="s">
        <v>1493</v>
      </c>
      <c r="E396" s="193" t="s">
        <v>1223</v>
      </c>
      <c r="F396" s="165" t="s">
        <v>1156</v>
      </c>
    </row>
    <row r="397" spans="1:6" s="36" customFormat="1" ht="20.25">
      <c r="A397" s="279"/>
      <c r="B397" s="158" t="s">
        <v>1457</v>
      </c>
      <c r="C397" s="189"/>
      <c r="D397" s="190" t="s">
        <v>1492</v>
      </c>
      <c r="E397" s="193" t="s">
        <v>1229</v>
      </c>
      <c r="F397" s="165" t="s">
        <v>1407</v>
      </c>
    </row>
    <row r="398" spans="1:6" s="36" customFormat="1" ht="20.25">
      <c r="A398" s="279"/>
      <c r="B398" s="158"/>
      <c r="C398" s="192"/>
      <c r="D398" s="197" t="s">
        <v>1491</v>
      </c>
      <c r="E398" s="247"/>
      <c r="F398" s="265"/>
    </row>
    <row r="399" spans="1:6" s="36" customFormat="1" ht="27" customHeight="1">
      <c r="A399" s="373" t="s">
        <v>3</v>
      </c>
      <c r="B399" s="373"/>
      <c r="C399" s="41">
        <f>C395</f>
        <v>215000</v>
      </c>
      <c r="D399" s="177"/>
      <c r="E399" s="177"/>
      <c r="F399" s="178"/>
    </row>
    <row r="400" spans="1:6" s="36" customFormat="1" ht="20.25">
      <c r="A400" s="76"/>
      <c r="B400" s="76"/>
      <c r="C400" s="243"/>
      <c r="D400" s="223"/>
      <c r="E400" s="223"/>
      <c r="F400" s="291"/>
    </row>
    <row r="401" spans="1:6" s="36" customFormat="1" ht="20.25">
      <c r="A401" s="76"/>
      <c r="B401" s="76"/>
      <c r="C401" s="243"/>
      <c r="D401" s="223"/>
      <c r="E401" s="223"/>
      <c r="F401" s="291"/>
    </row>
    <row r="402" spans="1:6" s="36" customFormat="1" ht="20.25">
      <c r="A402" s="76"/>
      <c r="B402" s="76"/>
      <c r="C402" s="243"/>
      <c r="D402" s="223"/>
      <c r="E402" s="223"/>
      <c r="F402" s="291"/>
    </row>
    <row r="403" spans="1:6" s="36" customFormat="1" ht="20.25">
      <c r="A403" s="76"/>
      <c r="B403" s="76"/>
      <c r="C403" s="243"/>
      <c r="D403" s="223"/>
      <c r="E403" s="223"/>
      <c r="F403" s="291"/>
    </row>
    <row r="404" spans="1:6" s="58" customFormat="1" ht="20.25">
      <c r="A404" s="134" t="s">
        <v>1108</v>
      </c>
      <c r="B404" s="139"/>
      <c r="C404" s="86"/>
      <c r="D404" s="86"/>
      <c r="E404" s="86"/>
      <c r="F404" s="59"/>
    </row>
    <row r="405" spans="2:6" s="58" customFormat="1" ht="20.25">
      <c r="B405" s="134" t="s">
        <v>1194</v>
      </c>
      <c r="C405" s="86"/>
      <c r="D405" s="86"/>
      <c r="E405" s="86"/>
      <c r="F405" s="59"/>
    </row>
    <row r="406" spans="1:6" ht="40.5">
      <c r="A406" s="23" t="s">
        <v>1046</v>
      </c>
      <c r="B406" s="23" t="s">
        <v>4</v>
      </c>
      <c r="C406" s="35" t="s">
        <v>1047</v>
      </c>
      <c r="D406" s="35" t="s">
        <v>1212</v>
      </c>
      <c r="E406" s="35" t="s">
        <v>1213</v>
      </c>
      <c r="F406" s="16" t="s">
        <v>1049</v>
      </c>
    </row>
    <row r="407" spans="1:6" ht="20.25">
      <c r="A407" s="187">
        <v>1</v>
      </c>
      <c r="B407" s="174" t="s">
        <v>1413</v>
      </c>
      <c r="C407" s="269">
        <v>4300</v>
      </c>
      <c r="D407" s="186" t="s">
        <v>1499</v>
      </c>
      <c r="E407" s="175" t="s">
        <v>1214</v>
      </c>
      <c r="F407" s="187" t="s">
        <v>1069</v>
      </c>
    </row>
    <row r="408" spans="1:6" ht="20.25">
      <c r="A408" s="191"/>
      <c r="B408" s="158" t="s">
        <v>1414</v>
      </c>
      <c r="C408" s="189"/>
      <c r="D408" s="190" t="s">
        <v>1493</v>
      </c>
      <c r="E408" s="193" t="s">
        <v>1223</v>
      </c>
      <c r="F408" s="165" t="s">
        <v>1370</v>
      </c>
    </row>
    <row r="409" spans="1:6" ht="20.25">
      <c r="A409" s="191"/>
      <c r="B409" s="158" t="s">
        <v>1415</v>
      </c>
      <c r="C409" s="189"/>
      <c r="D409" s="190" t="s">
        <v>1492</v>
      </c>
      <c r="E409" s="193" t="s">
        <v>1229</v>
      </c>
      <c r="F409" s="165"/>
    </row>
    <row r="410" spans="1:6" ht="20.25">
      <c r="A410" s="197"/>
      <c r="B410" s="159"/>
      <c r="C410" s="192"/>
      <c r="D410" s="197" t="s">
        <v>1491</v>
      </c>
      <c r="E410" s="247"/>
      <c r="F410" s="265"/>
    </row>
    <row r="411" spans="1:6" s="36" customFormat="1" ht="27" customHeight="1">
      <c r="A411" s="373" t="s">
        <v>3</v>
      </c>
      <c r="B411" s="373"/>
      <c r="C411" s="41">
        <f>SUM(C407:C408)</f>
        <v>4300</v>
      </c>
      <c r="D411" s="177"/>
      <c r="E411" s="177"/>
      <c r="F411" s="178"/>
    </row>
    <row r="413" spans="1:6" s="58" customFormat="1" ht="20.25">
      <c r="A413" s="134" t="s">
        <v>1108</v>
      </c>
      <c r="B413" s="139"/>
      <c r="C413" s="86"/>
      <c r="D413" s="86"/>
      <c r="E413" s="86"/>
      <c r="F413" s="59"/>
    </row>
    <row r="414" spans="2:6" s="58" customFormat="1" ht="20.25">
      <c r="B414" s="134" t="s">
        <v>1196</v>
      </c>
      <c r="C414" s="86"/>
      <c r="D414" s="86"/>
      <c r="E414" s="86"/>
      <c r="F414" s="59"/>
    </row>
    <row r="415" spans="1:6" ht="40.5">
      <c r="A415" s="148" t="s">
        <v>1046</v>
      </c>
      <c r="B415" s="148" t="s">
        <v>4</v>
      </c>
      <c r="C415" s="273" t="s">
        <v>1047</v>
      </c>
      <c r="D415" s="273" t="s">
        <v>1212</v>
      </c>
      <c r="E415" s="273" t="s">
        <v>1213</v>
      </c>
      <c r="F415" s="274" t="s">
        <v>1049</v>
      </c>
    </row>
    <row r="416" spans="1:6" ht="20.25">
      <c r="A416" s="187">
        <v>1</v>
      </c>
      <c r="B416" s="271" t="s">
        <v>1385</v>
      </c>
      <c r="C416" s="269">
        <v>10000</v>
      </c>
      <c r="D416" s="187" t="s">
        <v>1387</v>
      </c>
      <c r="E416" s="187" t="s">
        <v>1498</v>
      </c>
      <c r="F416" s="187" t="s">
        <v>1069</v>
      </c>
    </row>
    <row r="417" spans="1:6" ht="20.25">
      <c r="A417" s="191"/>
      <c r="B417" s="272" t="s">
        <v>1386</v>
      </c>
      <c r="C417" s="189"/>
      <c r="D417" s="193" t="s">
        <v>1388</v>
      </c>
      <c r="E417" s="189"/>
      <c r="F417" s="193" t="s">
        <v>1306</v>
      </c>
    </row>
    <row r="418" spans="1:6" ht="20.25">
      <c r="A418" s="197"/>
      <c r="B418" s="192"/>
      <c r="C418" s="189"/>
      <c r="D418" s="193" t="s">
        <v>1389</v>
      </c>
      <c r="E418" s="189"/>
      <c r="F418" s="193" t="s">
        <v>1307</v>
      </c>
    </row>
    <row r="419" spans="1:6" ht="20.25">
      <c r="A419" s="187">
        <v>2</v>
      </c>
      <c r="B419" s="174" t="s">
        <v>1420</v>
      </c>
      <c r="C419" s="269">
        <v>14000</v>
      </c>
      <c r="D419" s="186" t="s">
        <v>1499</v>
      </c>
      <c r="E419" s="175" t="s">
        <v>1214</v>
      </c>
      <c r="F419" s="187" t="s">
        <v>1069</v>
      </c>
    </row>
    <row r="420" spans="1:6" ht="20.25">
      <c r="A420" s="191"/>
      <c r="B420" s="158" t="s">
        <v>1458</v>
      </c>
      <c r="C420" s="189"/>
      <c r="D420" s="190" t="s">
        <v>1493</v>
      </c>
      <c r="E420" s="193" t="s">
        <v>1223</v>
      </c>
      <c r="F420" s="165" t="s">
        <v>1257</v>
      </c>
    </row>
    <row r="421" spans="1:6" ht="20.25">
      <c r="A421" s="191"/>
      <c r="B421" s="189"/>
      <c r="C421" s="189"/>
      <c r="D421" s="190" t="s">
        <v>1492</v>
      </c>
      <c r="E421" s="193" t="s">
        <v>1229</v>
      </c>
      <c r="F421" s="165"/>
    </row>
    <row r="422" spans="1:6" ht="20.25">
      <c r="A422" s="197"/>
      <c r="B422" s="192"/>
      <c r="C422" s="192"/>
      <c r="D422" s="197" t="s">
        <v>1491</v>
      </c>
      <c r="E422" s="247"/>
      <c r="F422" s="265"/>
    </row>
    <row r="423" spans="1:6" ht="20.25">
      <c r="A423" s="187">
        <v>3</v>
      </c>
      <c r="B423" s="174" t="s">
        <v>210</v>
      </c>
      <c r="C423" s="269">
        <v>48000</v>
      </c>
      <c r="D423" s="186" t="s">
        <v>1499</v>
      </c>
      <c r="E423" s="175" t="s">
        <v>1214</v>
      </c>
      <c r="F423" s="187" t="s">
        <v>1069</v>
      </c>
    </row>
    <row r="424" spans="1:6" ht="20.25">
      <c r="A424" s="191"/>
      <c r="B424" s="189"/>
      <c r="C424" s="189"/>
      <c r="D424" s="190" t="s">
        <v>1493</v>
      </c>
      <c r="E424" s="193" t="s">
        <v>1223</v>
      </c>
      <c r="F424" s="165" t="s">
        <v>1257</v>
      </c>
    </row>
    <row r="425" spans="1:6" ht="20.25">
      <c r="A425" s="191"/>
      <c r="B425" s="189"/>
      <c r="C425" s="189"/>
      <c r="D425" s="190" t="s">
        <v>1492</v>
      </c>
      <c r="E425" s="193" t="s">
        <v>1229</v>
      </c>
      <c r="F425" s="165"/>
    </row>
    <row r="426" spans="1:6" ht="20.25">
      <c r="A426" s="197"/>
      <c r="B426" s="192"/>
      <c r="C426" s="192"/>
      <c r="D426" s="197" t="s">
        <v>1491</v>
      </c>
      <c r="E426" s="247"/>
      <c r="F426" s="265"/>
    </row>
    <row r="427" spans="1:6" ht="20.25">
      <c r="A427" s="187">
        <v>4</v>
      </c>
      <c r="B427" s="285" t="s">
        <v>1431</v>
      </c>
      <c r="C427" s="269">
        <v>64800</v>
      </c>
      <c r="D427" s="186" t="s">
        <v>1499</v>
      </c>
      <c r="E427" s="175" t="s">
        <v>1214</v>
      </c>
      <c r="F427" s="187" t="s">
        <v>1069</v>
      </c>
    </row>
    <row r="428" spans="1:6" ht="20.25">
      <c r="A428" s="191"/>
      <c r="B428" s="210" t="s">
        <v>1459</v>
      </c>
      <c r="C428" s="189"/>
      <c r="D428" s="190" t="s">
        <v>1493</v>
      </c>
      <c r="E428" s="193" t="s">
        <v>1223</v>
      </c>
      <c r="F428" s="165" t="s">
        <v>1257</v>
      </c>
    </row>
    <row r="429" spans="1:6" ht="20.25">
      <c r="A429" s="191"/>
      <c r="B429" s="158" t="s">
        <v>1460</v>
      </c>
      <c r="C429" s="189"/>
      <c r="D429" s="190" t="s">
        <v>1492</v>
      </c>
      <c r="E429" s="193" t="s">
        <v>1229</v>
      </c>
      <c r="F429" s="165"/>
    </row>
    <row r="430" spans="1:6" ht="20.25">
      <c r="A430" s="193"/>
      <c r="B430" s="210" t="s">
        <v>1502</v>
      </c>
      <c r="C430" s="270"/>
      <c r="D430" s="191" t="s">
        <v>1491</v>
      </c>
      <c r="E430" s="200"/>
      <c r="F430" s="193"/>
    </row>
    <row r="431" spans="1:6" ht="20.25">
      <c r="A431" s="247"/>
      <c r="B431" s="286" t="s">
        <v>1503</v>
      </c>
      <c r="C431" s="283"/>
      <c r="D431" s="247"/>
      <c r="E431" s="293"/>
      <c r="F431" s="247"/>
    </row>
    <row r="432" spans="1:6" ht="20.25">
      <c r="A432" s="187">
        <v>5</v>
      </c>
      <c r="B432" s="285" t="s">
        <v>1447</v>
      </c>
      <c r="C432" s="269">
        <v>17000</v>
      </c>
      <c r="D432" s="186" t="s">
        <v>1499</v>
      </c>
      <c r="E432" s="175" t="s">
        <v>1214</v>
      </c>
      <c r="F432" s="187" t="s">
        <v>1069</v>
      </c>
    </row>
    <row r="433" spans="1:6" ht="20.25">
      <c r="A433" s="191"/>
      <c r="B433" s="158" t="s">
        <v>1461</v>
      </c>
      <c r="C433" s="189"/>
      <c r="D433" s="190" t="s">
        <v>1493</v>
      </c>
      <c r="E433" s="193" t="s">
        <v>1223</v>
      </c>
      <c r="F433" s="165" t="s">
        <v>1257</v>
      </c>
    </row>
    <row r="434" spans="1:6" ht="20.25">
      <c r="A434" s="191"/>
      <c r="B434" s="210" t="s">
        <v>1462</v>
      </c>
      <c r="C434" s="189"/>
      <c r="D434" s="190" t="s">
        <v>1492</v>
      </c>
      <c r="E434" s="193" t="s">
        <v>1229</v>
      </c>
      <c r="F434" s="165"/>
    </row>
    <row r="435" spans="1:6" ht="20.25">
      <c r="A435" s="197"/>
      <c r="B435" s="286" t="s">
        <v>1432</v>
      </c>
      <c r="C435" s="192"/>
      <c r="D435" s="197" t="s">
        <v>1491</v>
      </c>
      <c r="E435" s="247"/>
      <c r="F435" s="265"/>
    </row>
    <row r="436" spans="1:6" ht="20.25">
      <c r="A436" s="223"/>
      <c r="B436" s="336"/>
      <c r="C436" s="337"/>
      <c r="D436" s="223"/>
      <c r="E436" s="338"/>
      <c r="F436" s="223"/>
    </row>
    <row r="437" spans="1:6" ht="20.25">
      <c r="A437" s="223"/>
      <c r="B437" s="336"/>
      <c r="C437" s="337"/>
      <c r="D437" s="223"/>
      <c r="E437" s="338"/>
      <c r="F437" s="223"/>
    </row>
    <row r="438" spans="1:6" ht="20.25">
      <c r="A438" s="223"/>
      <c r="B438" s="336"/>
      <c r="C438" s="337"/>
      <c r="D438" s="223"/>
      <c r="E438" s="338"/>
      <c r="F438" s="223"/>
    </row>
    <row r="439" spans="1:6" s="58" customFormat="1" ht="20.25">
      <c r="A439" s="134" t="s">
        <v>1108</v>
      </c>
      <c r="B439" s="139"/>
      <c r="C439" s="86"/>
      <c r="D439" s="86"/>
      <c r="E439" s="86"/>
      <c r="F439" s="59"/>
    </row>
    <row r="440" spans="2:6" s="58" customFormat="1" ht="20.25">
      <c r="B440" s="134" t="s">
        <v>1196</v>
      </c>
      <c r="C440" s="86"/>
      <c r="D440" s="86"/>
      <c r="E440" s="86"/>
      <c r="F440" s="59"/>
    </row>
    <row r="441" spans="1:6" ht="40.5">
      <c r="A441" s="148" t="s">
        <v>1046</v>
      </c>
      <c r="B441" s="148" t="s">
        <v>4</v>
      </c>
      <c r="C441" s="273" t="s">
        <v>1047</v>
      </c>
      <c r="D441" s="273" t="s">
        <v>1212</v>
      </c>
      <c r="E441" s="273" t="s">
        <v>1213</v>
      </c>
      <c r="F441" s="274" t="s">
        <v>1049</v>
      </c>
    </row>
    <row r="442" spans="1:6" ht="20.25">
      <c r="A442" s="187">
        <v>6</v>
      </c>
      <c r="B442" s="292" t="s">
        <v>1463</v>
      </c>
      <c r="C442" s="269">
        <v>4500</v>
      </c>
      <c r="D442" s="186" t="s">
        <v>1499</v>
      </c>
      <c r="E442" s="175" t="s">
        <v>1214</v>
      </c>
      <c r="F442" s="187" t="s">
        <v>1069</v>
      </c>
    </row>
    <row r="443" spans="1:6" ht="20.25">
      <c r="A443" s="191"/>
      <c r="B443" s="210" t="s">
        <v>1464</v>
      </c>
      <c r="C443" s="189"/>
      <c r="D443" s="190" t="s">
        <v>1493</v>
      </c>
      <c r="E443" s="193" t="s">
        <v>1223</v>
      </c>
      <c r="F443" s="165" t="s">
        <v>1257</v>
      </c>
    </row>
    <row r="444" spans="1:6" ht="20.25">
      <c r="A444" s="191"/>
      <c r="B444" s="210" t="s">
        <v>1465</v>
      </c>
      <c r="C444" s="189"/>
      <c r="D444" s="190" t="s">
        <v>1492</v>
      </c>
      <c r="E444" s="193" t="s">
        <v>1229</v>
      </c>
      <c r="F444" s="165"/>
    </row>
    <row r="445" spans="1:6" ht="20.25">
      <c r="A445" s="197"/>
      <c r="B445" s="286"/>
      <c r="C445" s="192"/>
      <c r="D445" s="197" t="s">
        <v>1491</v>
      </c>
      <c r="E445" s="247"/>
      <c r="F445" s="265"/>
    </row>
    <row r="446" spans="1:6" ht="20.25">
      <c r="A446" s="187">
        <v>7</v>
      </c>
      <c r="B446" s="292" t="s">
        <v>213</v>
      </c>
      <c r="C446" s="269">
        <v>80000</v>
      </c>
      <c r="D446" s="186" t="s">
        <v>1499</v>
      </c>
      <c r="E446" s="175" t="s">
        <v>1214</v>
      </c>
      <c r="F446" s="187" t="s">
        <v>1069</v>
      </c>
    </row>
    <row r="447" spans="1:6" ht="20.25">
      <c r="A447" s="191"/>
      <c r="B447" s="189"/>
      <c r="C447" s="189"/>
      <c r="D447" s="190" t="s">
        <v>1493</v>
      </c>
      <c r="E447" s="193" t="s">
        <v>1223</v>
      </c>
      <c r="F447" s="165" t="s">
        <v>1257</v>
      </c>
    </row>
    <row r="448" spans="1:6" ht="20.25">
      <c r="A448" s="191"/>
      <c r="B448" s="189"/>
      <c r="C448" s="189"/>
      <c r="D448" s="190" t="s">
        <v>1492</v>
      </c>
      <c r="E448" s="193" t="s">
        <v>1229</v>
      </c>
      <c r="F448" s="165"/>
    </row>
    <row r="449" spans="1:6" ht="20.25">
      <c r="A449" s="197"/>
      <c r="B449" s="192"/>
      <c r="C449" s="192"/>
      <c r="D449" s="197" t="s">
        <v>1491</v>
      </c>
      <c r="E449" s="247"/>
      <c r="F449" s="265"/>
    </row>
    <row r="450" spans="1:6" ht="20.25">
      <c r="A450" s="187">
        <v>8</v>
      </c>
      <c r="B450" s="174" t="s">
        <v>1466</v>
      </c>
      <c r="C450" s="269">
        <v>15000</v>
      </c>
      <c r="D450" s="186" t="s">
        <v>1499</v>
      </c>
      <c r="E450" s="175" t="s">
        <v>1214</v>
      </c>
      <c r="F450" s="187" t="s">
        <v>1069</v>
      </c>
    </row>
    <row r="451" spans="1:6" ht="20.25">
      <c r="A451" s="191"/>
      <c r="B451" s="158" t="s">
        <v>1467</v>
      </c>
      <c r="C451" s="189"/>
      <c r="D451" s="190" t="s">
        <v>1493</v>
      </c>
      <c r="E451" s="193" t="s">
        <v>1223</v>
      </c>
      <c r="F451" s="165" t="s">
        <v>1257</v>
      </c>
    </row>
    <row r="452" spans="1:6" ht="20.25">
      <c r="A452" s="191"/>
      <c r="B452" s="158" t="s">
        <v>1468</v>
      </c>
      <c r="C452" s="189"/>
      <c r="D452" s="190" t="s">
        <v>1492</v>
      </c>
      <c r="E452" s="193" t="s">
        <v>1229</v>
      </c>
      <c r="F452" s="165"/>
    </row>
    <row r="453" spans="1:6" ht="20.25">
      <c r="A453" s="197"/>
      <c r="B453" s="159"/>
      <c r="C453" s="192"/>
      <c r="D453" s="197" t="s">
        <v>1491</v>
      </c>
      <c r="E453" s="247"/>
      <c r="F453" s="265"/>
    </row>
    <row r="454" spans="1:6" ht="20.25">
      <c r="A454" s="187">
        <v>9</v>
      </c>
      <c r="B454" s="292" t="s">
        <v>1451</v>
      </c>
      <c r="C454" s="269">
        <v>15000</v>
      </c>
      <c r="D454" s="186" t="s">
        <v>1499</v>
      </c>
      <c r="E454" s="175" t="s">
        <v>1214</v>
      </c>
      <c r="F454" s="187" t="s">
        <v>1069</v>
      </c>
    </row>
    <row r="455" spans="1:6" ht="20.25">
      <c r="A455" s="191"/>
      <c r="B455" s="210" t="s">
        <v>1469</v>
      </c>
      <c r="C455" s="189"/>
      <c r="D455" s="190" t="s">
        <v>1493</v>
      </c>
      <c r="E455" s="193" t="s">
        <v>1223</v>
      </c>
      <c r="F455" s="165" t="s">
        <v>1257</v>
      </c>
    </row>
    <row r="456" spans="1:6" ht="20.25">
      <c r="A456" s="191"/>
      <c r="B456" s="189"/>
      <c r="C456" s="189"/>
      <c r="D456" s="190" t="s">
        <v>1492</v>
      </c>
      <c r="E456" s="193" t="s">
        <v>1229</v>
      </c>
      <c r="F456" s="165"/>
    </row>
    <row r="457" spans="1:6" ht="20.25">
      <c r="A457" s="197"/>
      <c r="B457" s="192"/>
      <c r="C457" s="192"/>
      <c r="D457" s="197" t="s">
        <v>1491</v>
      </c>
      <c r="E457" s="247"/>
      <c r="F457" s="265"/>
    </row>
    <row r="458" spans="1:6" ht="20.25">
      <c r="A458" s="187">
        <v>10</v>
      </c>
      <c r="B458" s="174" t="s">
        <v>1470</v>
      </c>
      <c r="C458" s="269">
        <v>6550</v>
      </c>
      <c r="D458" s="186" t="s">
        <v>1499</v>
      </c>
      <c r="E458" s="175" t="s">
        <v>1214</v>
      </c>
      <c r="F458" s="187" t="s">
        <v>1069</v>
      </c>
    </row>
    <row r="459" spans="1:6" ht="20.25">
      <c r="A459" s="191"/>
      <c r="B459" s="158" t="s">
        <v>1471</v>
      </c>
      <c r="C459" s="189"/>
      <c r="D459" s="190" t="s">
        <v>1493</v>
      </c>
      <c r="E459" s="193" t="s">
        <v>1223</v>
      </c>
      <c r="F459" s="165" t="s">
        <v>1257</v>
      </c>
    </row>
    <row r="460" spans="1:6" ht="20.25">
      <c r="A460" s="191"/>
      <c r="B460" s="158" t="s">
        <v>1472</v>
      </c>
      <c r="C460" s="189"/>
      <c r="D460" s="190" t="s">
        <v>1492</v>
      </c>
      <c r="E460" s="193" t="s">
        <v>1229</v>
      </c>
      <c r="F460" s="165"/>
    </row>
    <row r="461" spans="1:6" ht="20.25">
      <c r="A461" s="197"/>
      <c r="B461" s="159"/>
      <c r="C461" s="192"/>
      <c r="D461" s="197" t="s">
        <v>1491</v>
      </c>
      <c r="E461" s="247"/>
      <c r="F461" s="265"/>
    </row>
    <row r="462" spans="1:6" s="36" customFormat="1" ht="27" customHeight="1">
      <c r="A462" s="373" t="s">
        <v>3</v>
      </c>
      <c r="B462" s="373"/>
      <c r="C462" s="41">
        <f>SUM(C416:C458)</f>
        <v>274850</v>
      </c>
      <c r="D462" s="177"/>
      <c r="E462" s="177"/>
      <c r="F462" s="178"/>
    </row>
    <row r="463" spans="1:6" s="36" customFormat="1" ht="27" customHeight="1">
      <c r="A463" s="76"/>
      <c r="B463" s="76"/>
      <c r="C463" s="173"/>
      <c r="D463" s="266"/>
      <c r="E463" s="266"/>
      <c r="F463" s="267"/>
    </row>
    <row r="464" spans="1:6" s="58" customFormat="1" ht="20.25">
      <c r="A464" s="134" t="s">
        <v>1108</v>
      </c>
      <c r="B464" s="139"/>
      <c r="C464" s="86"/>
      <c r="D464" s="86"/>
      <c r="E464" s="86"/>
      <c r="F464" s="59"/>
    </row>
    <row r="465" spans="2:6" s="58" customFormat="1" ht="20.25">
      <c r="B465" s="134" t="s">
        <v>1473</v>
      </c>
      <c r="C465" s="86"/>
      <c r="D465" s="86"/>
      <c r="E465" s="86"/>
      <c r="F465" s="59"/>
    </row>
    <row r="466" spans="1:6" ht="40.5">
      <c r="A466" s="148" t="s">
        <v>1046</v>
      </c>
      <c r="B466" s="148" t="s">
        <v>4</v>
      </c>
      <c r="C466" s="273" t="s">
        <v>1047</v>
      </c>
      <c r="D466" s="273" t="s">
        <v>1212</v>
      </c>
      <c r="E466" s="273" t="s">
        <v>1213</v>
      </c>
      <c r="F466" s="274" t="s">
        <v>1049</v>
      </c>
    </row>
    <row r="467" spans="1:6" ht="20.25">
      <c r="A467" s="187">
        <v>1</v>
      </c>
      <c r="B467" s="174" t="s">
        <v>1474</v>
      </c>
      <c r="C467" s="269">
        <v>11000</v>
      </c>
      <c r="D467" s="186" t="s">
        <v>1499</v>
      </c>
      <c r="E467" s="175" t="s">
        <v>1214</v>
      </c>
      <c r="F467" s="187" t="s">
        <v>1060</v>
      </c>
    </row>
    <row r="468" spans="1:6" ht="20.25">
      <c r="A468" s="191"/>
      <c r="B468" s="158" t="s">
        <v>1475</v>
      </c>
      <c r="C468" s="189"/>
      <c r="D468" s="190" t="s">
        <v>1493</v>
      </c>
      <c r="E468" s="193" t="s">
        <v>1223</v>
      </c>
      <c r="F468" s="165"/>
    </row>
    <row r="469" spans="1:6" ht="20.25">
      <c r="A469" s="191"/>
      <c r="B469" s="189"/>
      <c r="C469" s="189"/>
      <c r="D469" s="190" t="s">
        <v>1492</v>
      </c>
      <c r="E469" s="193" t="s">
        <v>1229</v>
      </c>
      <c r="F469" s="165"/>
    </row>
    <row r="470" spans="1:6" ht="20.25">
      <c r="A470" s="197"/>
      <c r="B470" s="192"/>
      <c r="C470" s="192"/>
      <c r="D470" s="197" t="s">
        <v>1491</v>
      </c>
      <c r="E470" s="247"/>
      <c r="F470" s="265"/>
    </row>
    <row r="471" spans="1:6" s="36" customFormat="1" ht="27" customHeight="1">
      <c r="A471" s="373" t="s">
        <v>3</v>
      </c>
      <c r="B471" s="373"/>
      <c r="C471" s="41">
        <f>C467</f>
        <v>11000</v>
      </c>
      <c r="D471" s="177"/>
      <c r="E471" s="177"/>
      <c r="F471" s="178"/>
    </row>
    <row r="472" spans="1:6" s="36" customFormat="1" ht="27" customHeight="1">
      <c r="A472" s="76"/>
      <c r="B472" s="76"/>
      <c r="C472" s="173"/>
      <c r="D472" s="266"/>
      <c r="E472" s="266"/>
      <c r="F472" s="267"/>
    </row>
    <row r="473" spans="1:6" s="58" customFormat="1" ht="20.25">
      <c r="A473" s="134" t="s">
        <v>1108</v>
      </c>
      <c r="B473" s="139"/>
      <c r="C473" s="86"/>
      <c r="D473" s="86"/>
      <c r="E473" s="86"/>
      <c r="F473" s="59"/>
    </row>
    <row r="474" spans="2:6" s="58" customFormat="1" ht="20.25">
      <c r="B474" s="134" t="s">
        <v>1198</v>
      </c>
      <c r="C474" s="86"/>
      <c r="D474" s="86"/>
      <c r="E474" s="86"/>
      <c r="F474" s="59"/>
    </row>
    <row r="475" spans="1:6" ht="40.5">
      <c r="A475" s="23" t="s">
        <v>1046</v>
      </c>
      <c r="B475" s="23" t="s">
        <v>4</v>
      </c>
      <c r="C475" s="35" t="s">
        <v>1047</v>
      </c>
      <c r="D475" s="35" t="s">
        <v>1212</v>
      </c>
      <c r="E475" s="35" t="s">
        <v>1213</v>
      </c>
      <c r="F475" s="16" t="s">
        <v>1049</v>
      </c>
    </row>
    <row r="476" spans="1:6" ht="20.25">
      <c r="A476" s="187">
        <v>1</v>
      </c>
      <c r="B476" s="271" t="s">
        <v>1390</v>
      </c>
      <c r="C476" s="269">
        <v>15000</v>
      </c>
      <c r="D476" s="187" t="s">
        <v>1329</v>
      </c>
      <c r="E476" s="187" t="s">
        <v>1498</v>
      </c>
      <c r="F476" s="187" t="s">
        <v>1209</v>
      </c>
    </row>
    <row r="477" spans="1:6" ht="20.25">
      <c r="A477" s="191"/>
      <c r="B477" s="272" t="s">
        <v>1391</v>
      </c>
      <c r="C477" s="189"/>
      <c r="D477" s="189"/>
      <c r="E477" s="189"/>
      <c r="F477" s="193" t="s">
        <v>1210</v>
      </c>
    </row>
    <row r="478" spans="1:6" ht="20.25">
      <c r="A478" s="191"/>
      <c r="B478" s="272" t="s">
        <v>1392</v>
      </c>
      <c r="C478" s="189"/>
      <c r="D478" s="189"/>
      <c r="E478" s="189"/>
      <c r="F478" s="189"/>
    </row>
    <row r="479" spans="1:6" ht="20.25">
      <c r="A479" s="191"/>
      <c r="B479" s="272" t="s">
        <v>1484</v>
      </c>
      <c r="C479" s="189"/>
      <c r="D479" s="189"/>
      <c r="E479" s="189"/>
      <c r="F479" s="189"/>
    </row>
    <row r="480" spans="1:6" ht="20.25">
      <c r="A480" s="197"/>
      <c r="B480" s="311" t="s">
        <v>1485</v>
      </c>
      <c r="C480" s="192"/>
      <c r="D480" s="192"/>
      <c r="E480" s="192"/>
      <c r="F480" s="192"/>
    </row>
    <row r="481" spans="1:6" s="36" customFormat="1" ht="27" customHeight="1">
      <c r="A481" s="373" t="s">
        <v>3</v>
      </c>
      <c r="B481" s="373"/>
      <c r="C481" s="41">
        <f>C476</f>
        <v>15000</v>
      </c>
      <c r="D481" s="177"/>
      <c r="E481" s="177"/>
      <c r="F481" s="178"/>
    </row>
    <row r="483" spans="1:6" s="21" customFormat="1" ht="40.5" customHeight="1">
      <c r="A483" s="369" t="s">
        <v>1486</v>
      </c>
      <c r="B483" s="370"/>
      <c r="C483" s="374" t="s">
        <v>1505</v>
      </c>
      <c r="D483" s="375"/>
      <c r="E483" s="76"/>
      <c r="F483" s="312"/>
    </row>
    <row r="484" spans="1:6" s="21" customFormat="1" ht="28.5" customHeight="1">
      <c r="A484" s="313"/>
      <c r="B484" s="320" t="s">
        <v>1529</v>
      </c>
      <c r="C484" s="324">
        <f>C481+C471+C462+C411+C399+C382+C342+C329+C239+C228+C211+C197+C185+C159+C119+C109+C73+C16+C10</f>
        <v>20238617</v>
      </c>
      <c r="D484" s="325" t="s">
        <v>1504</v>
      </c>
      <c r="E484" s="143"/>
      <c r="F484" s="312"/>
    </row>
    <row r="485" spans="1:6" s="27" customFormat="1" ht="14.25" customHeight="1">
      <c r="A485" s="29"/>
      <c r="C485" s="104"/>
      <c r="D485" s="104"/>
      <c r="E485" s="104"/>
      <c r="F485" s="29"/>
    </row>
    <row r="486" ht="20.25">
      <c r="B486" s="361">
        <v>2</v>
      </c>
    </row>
    <row r="487" ht="20.25">
      <c r="B487" s="361">
        <v>1</v>
      </c>
    </row>
    <row r="488" ht="20.25">
      <c r="B488" s="361">
        <v>9</v>
      </c>
    </row>
    <row r="489" ht="20.25">
      <c r="B489" s="361">
        <v>3</v>
      </c>
    </row>
    <row r="490" ht="20.25">
      <c r="B490" s="361">
        <v>1</v>
      </c>
    </row>
    <row r="491" ht="20.25">
      <c r="B491" s="361">
        <v>4</v>
      </c>
    </row>
    <row r="492" ht="20.25">
      <c r="B492" s="361">
        <v>4</v>
      </c>
    </row>
    <row r="493" ht="20.25">
      <c r="B493" s="361">
        <v>1</v>
      </c>
    </row>
    <row r="494" ht="20.25">
      <c r="B494" s="361">
        <v>2</v>
      </c>
    </row>
    <row r="495" ht="20.25">
      <c r="B495" s="361">
        <v>1</v>
      </c>
    </row>
    <row r="496" ht="20.25">
      <c r="B496" s="361">
        <v>1</v>
      </c>
    </row>
    <row r="497" ht="20.25">
      <c r="B497" s="361">
        <v>19</v>
      </c>
    </row>
    <row r="498" ht="20.25">
      <c r="B498" s="361">
        <v>1</v>
      </c>
    </row>
    <row r="499" ht="20.25">
      <c r="B499" s="361">
        <v>8</v>
      </c>
    </row>
    <row r="500" ht="20.25">
      <c r="B500" s="361">
        <v>1</v>
      </c>
    </row>
    <row r="501" ht="20.25">
      <c r="B501" s="361">
        <v>1</v>
      </c>
    </row>
    <row r="502" ht="20.25">
      <c r="B502" s="361">
        <v>2</v>
      </c>
    </row>
    <row r="503" ht="20.25">
      <c r="B503" s="361">
        <v>10</v>
      </c>
    </row>
    <row r="504" ht="20.25">
      <c r="B504" s="361">
        <v>1</v>
      </c>
    </row>
    <row r="505" ht="20.25">
      <c r="B505" s="361">
        <v>1</v>
      </c>
    </row>
    <row r="506" ht="20.25">
      <c r="B506" s="361">
        <v>-1</v>
      </c>
    </row>
    <row r="507" ht="20.25">
      <c r="B507" s="361">
        <v>-1</v>
      </c>
    </row>
    <row r="508" ht="20.25">
      <c r="B508" s="361">
        <v>-1</v>
      </c>
    </row>
    <row r="509" ht="20.25">
      <c r="B509" s="361">
        <f>SUM(B486:B508)</f>
        <v>70</v>
      </c>
    </row>
  </sheetData>
  <sheetProtection/>
  <mergeCells count="44">
    <mergeCell ref="A483:B483"/>
    <mergeCell ref="A481:B481"/>
    <mergeCell ref="A462:B462"/>
    <mergeCell ref="A342:B342"/>
    <mergeCell ref="A382:B382"/>
    <mergeCell ref="A390:B390"/>
    <mergeCell ref="A399:B399"/>
    <mergeCell ref="A471:B471"/>
    <mergeCell ref="A242:F242"/>
    <mergeCell ref="A243:F243"/>
    <mergeCell ref="A228:B228"/>
    <mergeCell ref="A239:B239"/>
    <mergeCell ref="A329:B329"/>
    <mergeCell ref="A411:B411"/>
    <mergeCell ref="A198:F198"/>
    <mergeCell ref="A215:F215"/>
    <mergeCell ref="A218:D218"/>
    <mergeCell ref="A216:F216"/>
    <mergeCell ref="A232:D232"/>
    <mergeCell ref="A241:F241"/>
    <mergeCell ref="A199:F199"/>
    <mergeCell ref="A200:F200"/>
    <mergeCell ref="A201:D201"/>
    <mergeCell ref="A202:D202"/>
    <mergeCell ref="A127:F127"/>
    <mergeCell ref="A128:F128"/>
    <mergeCell ref="A129:F129"/>
    <mergeCell ref="A211:B211"/>
    <mergeCell ref="A214:F214"/>
    <mergeCell ref="A163:F163"/>
    <mergeCell ref="A164:F164"/>
    <mergeCell ref="A165:F165"/>
    <mergeCell ref="A185:B185"/>
    <mergeCell ref="A197:B197"/>
    <mergeCell ref="C483:D483"/>
    <mergeCell ref="A1:F1"/>
    <mergeCell ref="A2:F2"/>
    <mergeCell ref="A3:F3"/>
    <mergeCell ref="A10:B10"/>
    <mergeCell ref="A16:B16"/>
    <mergeCell ref="A159:B159"/>
    <mergeCell ref="A73:B73"/>
    <mergeCell ref="A109:B109"/>
    <mergeCell ref="A119:B119"/>
  </mergeCells>
  <printOptions/>
  <pageMargins left="0.5905511811023623" right="0.1968503937007874" top="0.7874015748031497" bottom="0.196850393700787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2017-10-27T03:48:03Z</cp:lastPrinted>
  <dcterms:created xsi:type="dcterms:W3CDTF">2017-10-09T02:41:29Z</dcterms:created>
  <dcterms:modified xsi:type="dcterms:W3CDTF">2017-11-15T09:32:45Z</dcterms:modified>
  <cp:category/>
  <cp:version/>
  <cp:contentType/>
  <cp:contentStatus/>
</cp:coreProperties>
</file>